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L:\2014\Advanced\"/>
    </mc:Choice>
  </mc:AlternateContent>
  <bookViews>
    <workbookView xWindow="0" yWindow="0" windowWidth="28800" windowHeight="14280"/>
  </bookViews>
  <sheets>
    <sheet name="Analysis Data" sheetId="1" r:id="rId1"/>
  </sheets>
  <calcPr calcId="152511"/>
</workbook>
</file>

<file path=xl/calcChain.xml><?xml version="1.0" encoding="utf-8"?>
<calcChain xmlns="http://schemas.openxmlformats.org/spreadsheetml/2006/main">
  <c r="E448" i="1" l="1"/>
  <c r="E449" i="1"/>
  <c r="E450" i="1"/>
  <c r="E451" i="1"/>
  <c r="E452" i="1"/>
  <c r="E453" i="1"/>
  <c r="E454" i="1"/>
  <c r="E45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56" i="1"/>
  <c r="E373" i="1"/>
  <c r="I95" i="1"/>
  <c r="I102" i="1" l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01" i="1"/>
  <c r="E95" i="1" l="1"/>
  <c r="F95" i="1"/>
  <c r="G95" i="1"/>
  <c r="H95" i="1"/>
  <c r="J95" i="1"/>
  <c r="K95" i="1"/>
  <c r="L95" i="1"/>
  <c r="M95" i="1"/>
  <c r="N95" i="1"/>
  <c r="O95" i="1"/>
  <c r="D95" i="1"/>
  <c r="N107" i="1" l="1"/>
  <c r="N115" i="1"/>
  <c r="N102" i="1"/>
  <c r="N110" i="1"/>
  <c r="N118" i="1"/>
  <c r="N108" i="1"/>
  <c r="N116" i="1"/>
  <c r="N124" i="1"/>
  <c r="N132" i="1"/>
  <c r="N140" i="1"/>
  <c r="N148" i="1"/>
  <c r="N156" i="1"/>
  <c r="N164" i="1"/>
  <c r="N109" i="1"/>
  <c r="N120" i="1"/>
  <c r="N129" i="1"/>
  <c r="N143" i="1"/>
  <c r="N147" i="1"/>
  <c r="N152" i="1"/>
  <c r="N161" i="1"/>
  <c r="N175" i="1"/>
  <c r="N105" i="1"/>
  <c r="N106" i="1"/>
  <c r="N125" i="1"/>
  <c r="N130" i="1"/>
  <c r="N134" i="1"/>
  <c r="N157" i="1"/>
  <c r="N162" i="1"/>
  <c r="N166" i="1"/>
  <c r="N170" i="1"/>
  <c r="N178" i="1"/>
  <c r="N103" i="1"/>
  <c r="N104" i="1"/>
  <c r="N113" i="1"/>
  <c r="N114" i="1"/>
  <c r="N122" i="1"/>
  <c r="N126" i="1"/>
  <c r="N149" i="1"/>
  <c r="N154" i="1"/>
  <c r="N158" i="1"/>
  <c r="N176" i="1"/>
  <c r="N184" i="1"/>
  <c r="N127" i="1"/>
  <c r="N131" i="1"/>
  <c r="N136" i="1"/>
  <c r="N145" i="1"/>
  <c r="N159" i="1"/>
  <c r="N163" i="1"/>
  <c r="N168" i="1"/>
  <c r="N171" i="1"/>
  <c r="N117" i="1"/>
  <c r="N137" i="1"/>
  <c r="N121" i="1"/>
  <c r="N111" i="1"/>
  <c r="N128" i="1"/>
  <c r="N138" i="1"/>
  <c r="N165" i="1"/>
  <c r="N172" i="1"/>
  <c r="N119" i="1"/>
  <c r="N146" i="1"/>
  <c r="N153" i="1"/>
  <c r="N167" i="1"/>
  <c r="N173" i="1"/>
  <c r="N177" i="1"/>
  <c r="N182" i="1"/>
  <c r="N141" i="1"/>
  <c r="N155" i="1"/>
  <c r="N135" i="1"/>
  <c r="N181" i="1"/>
  <c r="N151" i="1"/>
  <c r="N112" i="1"/>
  <c r="N123" i="1"/>
  <c r="N142" i="1"/>
  <c r="N144" i="1"/>
  <c r="N160" i="1"/>
  <c r="N169" i="1"/>
  <c r="N180" i="1"/>
  <c r="N183" i="1"/>
  <c r="N133" i="1"/>
  <c r="N150" i="1"/>
  <c r="N179" i="1"/>
  <c r="N101" i="1"/>
  <c r="N174" i="1"/>
  <c r="N139" i="1"/>
  <c r="M102" i="1"/>
  <c r="M110" i="1"/>
  <c r="M118" i="1"/>
  <c r="M105" i="1"/>
  <c r="M113" i="1"/>
  <c r="M103" i="1"/>
  <c r="M111" i="1"/>
  <c r="M119" i="1"/>
  <c r="M127" i="1"/>
  <c r="M135" i="1"/>
  <c r="M143" i="1"/>
  <c r="M151" i="1"/>
  <c r="M159" i="1"/>
  <c r="M167" i="1"/>
  <c r="M106" i="1"/>
  <c r="M125" i="1"/>
  <c r="M130" i="1"/>
  <c r="M134" i="1"/>
  <c r="M157" i="1"/>
  <c r="M162" i="1"/>
  <c r="M166" i="1"/>
  <c r="M170" i="1"/>
  <c r="M178" i="1"/>
  <c r="M107" i="1"/>
  <c r="M116" i="1"/>
  <c r="M117" i="1"/>
  <c r="M121" i="1"/>
  <c r="M139" i="1"/>
  <c r="M144" i="1"/>
  <c r="M148" i="1"/>
  <c r="M153" i="1"/>
  <c r="M173" i="1"/>
  <c r="M115" i="1"/>
  <c r="M131" i="1"/>
  <c r="M136" i="1"/>
  <c r="M140" i="1"/>
  <c r="M145" i="1"/>
  <c r="M163" i="1"/>
  <c r="M168" i="1"/>
  <c r="M171" i="1"/>
  <c r="M179" i="1"/>
  <c r="M112" i="1"/>
  <c r="M141" i="1"/>
  <c r="M146" i="1"/>
  <c r="M150" i="1"/>
  <c r="M174" i="1"/>
  <c r="M108" i="1"/>
  <c r="M133" i="1"/>
  <c r="M109" i="1"/>
  <c r="M147" i="1"/>
  <c r="M156" i="1"/>
  <c r="M176" i="1"/>
  <c r="M177" i="1"/>
  <c r="M137" i="1"/>
  <c r="M149" i="1"/>
  <c r="M155" i="1"/>
  <c r="M158" i="1"/>
  <c r="M164" i="1"/>
  <c r="M132" i="1"/>
  <c r="M165" i="1"/>
  <c r="M142" i="1"/>
  <c r="M154" i="1"/>
  <c r="M160" i="1"/>
  <c r="M169" i="1"/>
  <c r="M180" i="1"/>
  <c r="M161" i="1"/>
  <c r="M114" i="1"/>
  <c r="M120" i="1"/>
  <c r="M181" i="1"/>
  <c r="M182" i="1"/>
  <c r="M123" i="1"/>
  <c r="M183" i="1"/>
  <c r="M129" i="1"/>
  <c r="M128" i="1"/>
  <c r="M152" i="1"/>
  <c r="M172" i="1"/>
  <c r="M175" i="1"/>
  <c r="M184" i="1"/>
  <c r="M101" i="1"/>
  <c r="M126" i="1"/>
  <c r="M138" i="1"/>
  <c r="M104" i="1"/>
  <c r="M124" i="1"/>
  <c r="M122" i="1"/>
  <c r="L105" i="1"/>
  <c r="L113" i="1"/>
  <c r="L108" i="1"/>
  <c r="L116" i="1"/>
  <c r="L106" i="1"/>
  <c r="L114" i="1"/>
  <c r="L122" i="1"/>
  <c r="L130" i="1"/>
  <c r="L138" i="1"/>
  <c r="L146" i="1"/>
  <c r="L154" i="1"/>
  <c r="L162" i="1"/>
  <c r="L107" i="1"/>
  <c r="L117" i="1"/>
  <c r="L118" i="1"/>
  <c r="L121" i="1"/>
  <c r="L139" i="1"/>
  <c r="L144" i="1"/>
  <c r="L148" i="1"/>
  <c r="L153" i="1"/>
  <c r="L173" i="1"/>
  <c r="L104" i="1"/>
  <c r="L126" i="1"/>
  <c r="L135" i="1"/>
  <c r="L149" i="1"/>
  <c r="L158" i="1"/>
  <c r="L167" i="1"/>
  <c r="L176" i="1"/>
  <c r="L112" i="1"/>
  <c r="L127" i="1"/>
  <c r="L141" i="1"/>
  <c r="L150" i="1"/>
  <c r="L159" i="1"/>
  <c r="L174" i="1"/>
  <c r="L182" i="1"/>
  <c r="L102" i="1"/>
  <c r="L111" i="1"/>
  <c r="L123" i="1"/>
  <c r="L128" i="1"/>
  <c r="L132" i="1"/>
  <c r="L137" i="1"/>
  <c r="L155" i="1"/>
  <c r="L160" i="1"/>
  <c r="L164" i="1"/>
  <c r="L169" i="1"/>
  <c r="L115" i="1"/>
  <c r="L133" i="1"/>
  <c r="L124" i="1"/>
  <c r="L136" i="1"/>
  <c r="L103" i="1"/>
  <c r="L119" i="1"/>
  <c r="L125" i="1"/>
  <c r="L183" i="1"/>
  <c r="L134" i="1"/>
  <c r="L140" i="1"/>
  <c r="L152" i="1"/>
  <c r="L161" i="1"/>
  <c r="L120" i="1"/>
  <c r="L170" i="1"/>
  <c r="L181" i="1"/>
  <c r="L172" i="1"/>
  <c r="L175" i="1"/>
  <c r="L184" i="1"/>
  <c r="L142" i="1"/>
  <c r="L180" i="1"/>
  <c r="L101" i="1"/>
  <c r="L157" i="1"/>
  <c r="L109" i="1"/>
  <c r="L179" i="1"/>
  <c r="L156" i="1"/>
  <c r="L166" i="1"/>
  <c r="L110" i="1"/>
  <c r="L131" i="1"/>
  <c r="L145" i="1"/>
  <c r="L168" i="1"/>
  <c r="L171" i="1"/>
  <c r="L129" i="1"/>
  <c r="L143" i="1"/>
  <c r="L151" i="1"/>
  <c r="L163" i="1"/>
  <c r="L178" i="1"/>
  <c r="L147" i="1"/>
  <c r="L165" i="1"/>
  <c r="L177" i="1"/>
  <c r="K108" i="1"/>
  <c r="K116" i="1"/>
  <c r="K103" i="1"/>
  <c r="K111" i="1"/>
  <c r="K119" i="1"/>
  <c r="K109" i="1"/>
  <c r="K117" i="1"/>
  <c r="K125" i="1"/>
  <c r="K133" i="1"/>
  <c r="K141" i="1"/>
  <c r="K149" i="1"/>
  <c r="K157" i="1"/>
  <c r="K165" i="1"/>
  <c r="K104" i="1"/>
  <c r="K105" i="1"/>
  <c r="K126" i="1"/>
  <c r="K135" i="1"/>
  <c r="K158" i="1"/>
  <c r="K167" i="1"/>
  <c r="K176" i="1"/>
  <c r="K114" i="1"/>
  <c r="K115" i="1"/>
  <c r="K122" i="1"/>
  <c r="K131" i="1"/>
  <c r="K136" i="1"/>
  <c r="K140" i="1"/>
  <c r="K145" i="1"/>
  <c r="K154" i="1"/>
  <c r="K163" i="1"/>
  <c r="K168" i="1"/>
  <c r="K171" i="1"/>
  <c r="K179" i="1"/>
  <c r="K102" i="1"/>
  <c r="K123" i="1"/>
  <c r="K128" i="1"/>
  <c r="K132" i="1"/>
  <c r="K137" i="1"/>
  <c r="K146" i="1"/>
  <c r="K155" i="1"/>
  <c r="K160" i="1"/>
  <c r="K164" i="1"/>
  <c r="K169" i="1"/>
  <c r="K177" i="1"/>
  <c r="K101" i="1"/>
  <c r="K142" i="1"/>
  <c r="K151" i="1"/>
  <c r="K172" i="1"/>
  <c r="K121" i="1"/>
  <c r="K124" i="1"/>
  <c r="K127" i="1"/>
  <c r="K130" i="1"/>
  <c r="K106" i="1"/>
  <c r="K110" i="1"/>
  <c r="K134" i="1"/>
  <c r="K152" i="1"/>
  <c r="K161" i="1"/>
  <c r="K175" i="1"/>
  <c r="K113" i="1"/>
  <c r="K143" i="1"/>
  <c r="K180" i="1"/>
  <c r="K182" i="1"/>
  <c r="K181" i="1"/>
  <c r="K183" i="1"/>
  <c r="K184" i="1"/>
  <c r="K112" i="1"/>
  <c r="K144" i="1"/>
  <c r="K148" i="1"/>
  <c r="K120" i="1"/>
  <c r="K170" i="1"/>
  <c r="K118" i="1"/>
  <c r="K138" i="1"/>
  <c r="K150" i="1"/>
  <c r="K156" i="1"/>
  <c r="K162" i="1"/>
  <c r="K166" i="1"/>
  <c r="K174" i="1"/>
  <c r="K129" i="1"/>
  <c r="K178" i="1"/>
  <c r="K107" i="1"/>
  <c r="K139" i="1"/>
  <c r="K147" i="1"/>
  <c r="K153" i="1"/>
  <c r="K159" i="1"/>
  <c r="K173" i="1"/>
  <c r="J103" i="1"/>
  <c r="J111" i="1"/>
  <c r="J119" i="1"/>
  <c r="J106" i="1"/>
  <c r="J114" i="1"/>
  <c r="J104" i="1"/>
  <c r="J112" i="1"/>
  <c r="J120" i="1"/>
  <c r="J128" i="1"/>
  <c r="J136" i="1"/>
  <c r="J144" i="1"/>
  <c r="J152" i="1"/>
  <c r="J160" i="1"/>
  <c r="J168" i="1"/>
  <c r="J115" i="1"/>
  <c r="J116" i="1"/>
  <c r="J122" i="1"/>
  <c r="J131" i="1"/>
  <c r="J140" i="1"/>
  <c r="J145" i="1"/>
  <c r="J149" i="1"/>
  <c r="J154" i="1"/>
  <c r="J163" i="1"/>
  <c r="J171" i="1"/>
  <c r="J179" i="1"/>
  <c r="J113" i="1"/>
  <c r="J127" i="1"/>
  <c r="J150" i="1"/>
  <c r="J159" i="1"/>
  <c r="J174" i="1"/>
  <c r="J142" i="1"/>
  <c r="J151" i="1"/>
  <c r="J172" i="1"/>
  <c r="J180" i="1"/>
  <c r="J110" i="1"/>
  <c r="J124" i="1"/>
  <c r="J129" i="1"/>
  <c r="J133" i="1"/>
  <c r="J138" i="1"/>
  <c r="J147" i="1"/>
  <c r="J156" i="1"/>
  <c r="J161" i="1"/>
  <c r="J165" i="1"/>
  <c r="J175" i="1"/>
  <c r="J108" i="1"/>
  <c r="J102" i="1"/>
  <c r="J139" i="1"/>
  <c r="J137" i="1"/>
  <c r="J143" i="1"/>
  <c r="J146" i="1"/>
  <c r="J155" i="1"/>
  <c r="J158" i="1"/>
  <c r="J164" i="1"/>
  <c r="J184" i="1"/>
  <c r="J117" i="1"/>
  <c r="J121" i="1"/>
  <c r="J130" i="1"/>
  <c r="J167" i="1"/>
  <c r="J176" i="1"/>
  <c r="J183" i="1"/>
  <c r="J109" i="1"/>
  <c r="J166" i="1"/>
  <c r="J134" i="1"/>
  <c r="J105" i="1"/>
  <c r="J123" i="1"/>
  <c r="J125" i="1"/>
  <c r="J135" i="1"/>
  <c r="J148" i="1"/>
  <c r="J169" i="1"/>
  <c r="J101" i="1"/>
  <c r="J118" i="1"/>
  <c r="J162" i="1"/>
  <c r="J182" i="1"/>
  <c r="J126" i="1"/>
  <c r="J178" i="1"/>
  <c r="J107" i="1"/>
  <c r="J141" i="1"/>
  <c r="J153" i="1"/>
  <c r="J157" i="1"/>
  <c r="J170" i="1"/>
  <c r="J173" i="1"/>
  <c r="J177" i="1"/>
  <c r="J181" i="1"/>
  <c r="J132" i="1"/>
  <c r="H109" i="1"/>
  <c r="H117" i="1"/>
  <c r="H104" i="1"/>
  <c r="H112" i="1"/>
  <c r="H102" i="1"/>
  <c r="H110" i="1"/>
  <c r="H118" i="1"/>
  <c r="H126" i="1"/>
  <c r="H134" i="1"/>
  <c r="H142" i="1"/>
  <c r="H150" i="1"/>
  <c r="H158" i="1"/>
  <c r="H166" i="1"/>
  <c r="H103" i="1"/>
  <c r="H123" i="1"/>
  <c r="H132" i="1"/>
  <c r="H137" i="1"/>
  <c r="H141" i="1"/>
  <c r="H146" i="1"/>
  <c r="H155" i="1"/>
  <c r="H164" i="1"/>
  <c r="H169" i="1"/>
  <c r="H177" i="1"/>
  <c r="H128" i="1"/>
  <c r="H151" i="1"/>
  <c r="H160" i="1"/>
  <c r="H172" i="1"/>
  <c r="H180" i="1"/>
  <c r="H120" i="1"/>
  <c r="H143" i="1"/>
  <c r="H152" i="1"/>
  <c r="H170" i="1"/>
  <c r="H178" i="1"/>
  <c r="H107" i="1"/>
  <c r="H108" i="1"/>
  <c r="H119" i="1"/>
  <c r="H121" i="1"/>
  <c r="H125" i="1"/>
  <c r="H130" i="1"/>
  <c r="H139" i="1"/>
  <c r="H148" i="1"/>
  <c r="H153" i="1"/>
  <c r="H157" i="1"/>
  <c r="H162" i="1"/>
  <c r="H173" i="1"/>
  <c r="H129" i="1"/>
  <c r="H135" i="1"/>
  <c r="H115" i="1"/>
  <c r="H124" i="1"/>
  <c r="H127" i="1"/>
  <c r="H133" i="1"/>
  <c r="H174" i="1"/>
  <c r="H181" i="1"/>
  <c r="H101" i="1"/>
  <c r="H106" i="1"/>
  <c r="H136" i="1"/>
  <c r="H145" i="1"/>
  <c r="H154" i="1"/>
  <c r="H163" i="1"/>
  <c r="H144" i="1"/>
  <c r="H175" i="1"/>
  <c r="H105" i="1"/>
  <c r="H138" i="1"/>
  <c r="H140" i="1"/>
  <c r="H156" i="1"/>
  <c r="H179" i="1"/>
  <c r="H131" i="1"/>
  <c r="H168" i="1"/>
  <c r="H171" i="1"/>
  <c r="H116" i="1"/>
  <c r="H147" i="1"/>
  <c r="H113" i="1"/>
  <c r="H122" i="1"/>
  <c r="H149" i="1"/>
  <c r="H159" i="1"/>
  <c r="H161" i="1"/>
  <c r="H165" i="1"/>
  <c r="H182" i="1"/>
  <c r="H167" i="1"/>
  <c r="H176" i="1"/>
  <c r="H183" i="1"/>
  <c r="H111" i="1"/>
  <c r="H114" i="1"/>
  <c r="H184" i="1"/>
  <c r="G104" i="1"/>
  <c r="G112" i="1"/>
  <c r="G120" i="1"/>
  <c r="G107" i="1"/>
  <c r="G115" i="1"/>
  <c r="G105" i="1"/>
  <c r="G113" i="1"/>
  <c r="G121" i="1"/>
  <c r="G129" i="1"/>
  <c r="G137" i="1"/>
  <c r="G145" i="1"/>
  <c r="G153" i="1"/>
  <c r="G161" i="1"/>
  <c r="G169" i="1"/>
  <c r="G102" i="1"/>
  <c r="G128" i="1"/>
  <c r="G151" i="1"/>
  <c r="G160" i="1"/>
  <c r="G172" i="1"/>
  <c r="G180" i="1"/>
  <c r="G111" i="1"/>
  <c r="G124" i="1"/>
  <c r="G133" i="1"/>
  <c r="G138" i="1"/>
  <c r="G142" i="1"/>
  <c r="G147" i="1"/>
  <c r="G156" i="1"/>
  <c r="G165" i="1"/>
  <c r="G175" i="1"/>
  <c r="G108" i="1"/>
  <c r="G109" i="1"/>
  <c r="G119" i="1"/>
  <c r="G125" i="1"/>
  <c r="G130" i="1"/>
  <c r="G134" i="1"/>
  <c r="G139" i="1"/>
  <c r="G148" i="1"/>
  <c r="G157" i="1"/>
  <c r="G162" i="1"/>
  <c r="G166" i="1"/>
  <c r="G173" i="1"/>
  <c r="G181" i="1"/>
  <c r="G106" i="1"/>
  <c r="G118" i="1"/>
  <c r="G135" i="1"/>
  <c r="G144" i="1"/>
  <c r="G167" i="1"/>
  <c r="G123" i="1"/>
  <c r="G126" i="1"/>
  <c r="G132" i="1"/>
  <c r="G114" i="1"/>
  <c r="G116" i="1"/>
  <c r="G136" i="1"/>
  <c r="G154" i="1"/>
  <c r="G163" i="1"/>
  <c r="G170" i="1"/>
  <c r="G110" i="1"/>
  <c r="G140" i="1"/>
  <c r="G146" i="1"/>
  <c r="G179" i="1"/>
  <c r="G178" i="1"/>
  <c r="G150" i="1"/>
  <c r="G152" i="1"/>
  <c r="G158" i="1"/>
  <c r="G164" i="1"/>
  <c r="G131" i="1"/>
  <c r="G168" i="1"/>
  <c r="G171" i="1"/>
  <c r="G174" i="1"/>
  <c r="G101" i="1"/>
  <c r="G103" i="1"/>
  <c r="G122" i="1"/>
  <c r="G141" i="1"/>
  <c r="G143" i="1"/>
  <c r="G149" i="1"/>
  <c r="G159" i="1"/>
  <c r="G177" i="1"/>
  <c r="G182" i="1"/>
  <c r="G155" i="1"/>
  <c r="G176" i="1"/>
  <c r="G183" i="1"/>
  <c r="G127" i="1"/>
  <c r="G184" i="1"/>
  <c r="G117" i="1"/>
  <c r="O104" i="1"/>
  <c r="O112" i="1"/>
  <c r="O107" i="1"/>
  <c r="O115" i="1"/>
  <c r="O105" i="1"/>
  <c r="O113" i="1"/>
  <c r="O121" i="1"/>
  <c r="O129" i="1"/>
  <c r="O137" i="1"/>
  <c r="O145" i="1"/>
  <c r="O153" i="1"/>
  <c r="O161" i="1"/>
  <c r="O108" i="1"/>
  <c r="O119" i="1"/>
  <c r="O124" i="1"/>
  <c r="O133" i="1"/>
  <c r="O138" i="1"/>
  <c r="O142" i="1"/>
  <c r="O156" i="1"/>
  <c r="O165" i="1"/>
  <c r="O172" i="1"/>
  <c r="O180" i="1"/>
  <c r="O109" i="1"/>
  <c r="O118" i="1"/>
  <c r="O120" i="1"/>
  <c r="O143" i="1"/>
  <c r="O147" i="1"/>
  <c r="O152" i="1"/>
  <c r="O175" i="1"/>
  <c r="O117" i="1"/>
  <c r="O135" i="1"/>
  <c r="O139" i="1"/>
  <c r="O144" i="1"/>
  <c r="O167" i="1"/>
  <c r="O173" i="1"/>
  <c r="O181" i="1"/>
  <c r="O103" i="1"/>
  <c r="O114" i="1"/>
  <c r="O122" i="1"/>
  <c r="O126" i="1"/>
  <c r="O140" i="1"/>
  <c r="O149" i="1"/>
  <c r="O154" i="1"/>
  <c r="O158" i="1"/>
  <c r="O134" i="1"/>
  <c r="O127" i="1"/>
  <c r="O130" i="1"/>
  <c r="O131" i="1"/>
  <c r="O141" i="1"/>
  <c r="O150" i="1"/>
  <c r="O168" i="1"/>
  <c r="O178" i="1"/>
  <c r="O182" i="1"/>
  <c r="O111" i="1"/>
  <c r="O125" i="1"/>
  <c r="O128" i="1"/>
  <c r="O151" i="1"/>
  <c r="O155" i="1"/>
  <c r="O157" i="1"/>
  <c r="O159" i="1"/>
  <c r="O146" i="1"/>
  <c r="O102" i="1"/>
  <c r="O132" i="1"/>
  <c r="O170" i="1"/>
  <c r="O176" i="1"/>
  <c r="O177" i="1"/>
  <c r="O163" i="1"/>
  <c r="O106" i="1"/>
  <c r="O148" i="1"/>
  <c r="O164" i="1"/>
  <c r="O123" i="1"/>
  <c r="O160" i="1"/>
  <c r="O162" i="1"/>
  <c r="O169" i="1"/>
  <c r="O183" i="1"/>
  <c r="O184" i="1"/>
  <c r="O136" i="1"/>
  <c r="O166" i="1"/>
  <c r="O179" i="1"/>
  <c r="O101" i="1"/>
  <c r="O110" i="1"/>
  <c r="O116" i="1"/>
  <c r="O171" i="1"/>
  <c r="O174" i="1"/>
  <c r="F107" i="1"/>
  <c r="F115" i="1"/>
  <c r="F102" i="1"/>
  <c r="F110" i="1"/>
  <c r="F118" i="1"/>
  <c r="F108" i="1"/>
  <c r="F116" i="1"/>
  <c r="F124" i="1"/>
  <c r="F132" i="1"/>
  <c r="F140" i="1"/>
  <c r="F148" i="1"/>
  <c r="F156" i="1"/>
  <c r="F164" i="1"/>
  <c r="F111" i="1"/>
  <c r="F112" i="1"/>
  <c r="F133" i="1"/>
  <c r="F138" i="1"/>
  <c r="F142" i="1"/>
  <c r="F147" i="1"/>
  <c r="F165" i="1"/>
  <c r="F175" i="1"/>
  <c r="F129" i="1"/>
  <c r="F143" i="1"/>
  <c r="F152" i="1"/>
  <c r="F161" i="1"/>
  <c r="F170" i="1"/>
  <c r="F178" i="1"/>
  <c r="F106" i="1"/>
  <c r="F121" i="1"/>
  <c r="F135" i="1"/>
  <c r="F144" i="1"/>
  <c r="F153" i="1"/>
  <c r="F167" i="1"/>
  <c r="F176" i="1"/>
  <c r="F184" i="1"/>
  <c r="F105" i="1"/>
  <c r="F117" i="1"/>
  <c r="F122" i="1"/>
  <c r="F126" i="1"/>
  <c r="F131" i="1"/>
  <c r="F149" i="1"/>
  <c r="F154" i="1"/>
  <c r="F158" i="1"/>
  <c r="F163" i="1"/>
  <c r="F171" i="1"/>
  <c r="F104" i="1"/>
  <c r="F114" i="1"/>
  <c r="F120" i="1"/>
  <c r="F145" i="1"/>
  <c r="F182" i="1"/>
  <c r="F123" i="1"/>
  <c r="F139" i="1"/>
  <c r="F151" i="1"/>
  <c r="F157" i="1"/>
  <c r="F160" i="1"/>
  <c r="F166" i="1"/>
  <c r="F109" i="1"/>
  <c r="F130" i="1"/>
  <c r="F150" i="1"/>
  <c r="F162" i="1"/>
  <c r="F172" i="1"/>
  <c r="F125" i="1"/>
  <c r="F128" i="1"/>
  <c r="F168" i="1"/>
  <c r="F174" i="1"/>
  <c r="F103" i="1"/>
  <c r="F137" i="1"/>
  <c r="F146" i="1"/>
  <c r="F179" i="1"/>
  <c r="F136" i="1"/>
  <c r="F141" i="1"/>
  <c r="F159" i="1"/>
  <c r="F177" i="1"/>
  <c r="F113" i="1"/>
  <c r="F119" i="1"/>
  <c r="F155" i="1"/>
  <c r="F173" i="1"/>
  <c r="F181" i="1"/>
  <c r="F183" i="1"/>
  <c r="F127" i="1"/>
  <c r="F134" i="1"/>
  <c r="F180" i="1"/>
  <c r="F101" i="1"/>
  <c r="F169" i="1"/>
  <c r="E102" i="1"/>
  <c r="E110" i="1"/>
  <c r="E118" i="1"/>
  <c r="E105" i="1"/>
  <c r="E113" i="1"/>
  <c r="E103" i="1"/>
  <c r="E111" i="1"/>
  <c r="E119" i="1"/>
  <c r="E127" i="1"/>
  <c r="E135" i="1"/>
  <c r="E143" i="1"/>
  <c r="E151" i="1"/>
  <c r="E159" i="1"/>
  <c r="E167" i="1"/>
  <c r="E124" i="1"/>
  <c r="E129" i="1"/>
  <c r="E152" i="1"/>
  <c r="E156" i="1"/>
  <c r="E161" i="1"/>
  <c r="E170" i="1"/>
  <c r="E178" i="1"/>
  <c r="E109" i="1"/>
  <c r="E120" i="1"/>
  <c r="E125" i="1"/>
  <c r="E130" i="1"/>
  <c r="E134" i="1"/>
  <c r="E139" i="1"/>
  <c r="E157" i="1"/>
  <c r="E162" i="1"/>
  <c r="E166" i="1"/>
  <c r="E173" i="1"/>
  <c r="E181" i="1"/>
  <c r="E107" i="1"/>
  <c r="E117" i="1"/>
  <c r="E122" i="1"/>
  <c r="E126" i="1"/>
  <c r="E131" i="1"/>
  <c r="E149" i="1"/>
  <c r="E154" i="1"/>
  <c r="E158" i="1"/>
  <c r="E163" i="1"/>
  <c r="E171" i="1"/>
  <c r="E179" i="1"/>
  <c r="E114" i="1"/>
  <c r="E116" i="1"/>
  <c r="E136" i="1"/>
  <c r="E140" i="1"/>
  <c r="E145" i="1"/>
  <c r="E168" i="1"/>
  <c r="E174" i="1"/>
  <c r="E112" i="1"/>
  <c r="E141" i="1"/>
  <c r="E138" i="1"/>
  <c r="E106" i="1"/>
  <c r="E108" i="1"/>
  <c r="E123" i="1"/>
  <c r="E160" i="1"/>
  <c r="E180" i="1"/>
  <c r="E104" i="1"/>
  <c r="E132" i="1"/>
  <c r="E142" i="1"/>
  <c r="E148" i="1"/>
  <c r="E128" i="1"/>
  <c r="E164" i="1"/>
  <c r="E115" i="1"/>
  <c r="E121" i="1"/>
  <c r="E133" i="1"/>
  <c r="E150" i="1"/>
  <c r="E172" i="1"/>
  <c r="E177" i="1"/>
  <c r="E175" i="1"/>
  <c r="E147" i="1"/>
  <c r="E155" i="1"/>
  <c r="E182" i="1"/>
  <c r="E183" i="1"/>
  <c r="E153" i="1"/>
  <c r="E165" i="1"/>
  <c r="E176" i="1"/>
  <c r="E184" i="1"/>
  <c r="E101" i="1"/>
  <c r="E137" i="1"/>
  <c r="E146" i="1"/>
  <c r="E169" i="1"/>
  <c r="E144" i="1"/>
  <c r="D102" i="1"/>
  <c r="D104" i="1"/>
  <c r="D106" i="1"/>
  <c r="D108" i="1"/>
  <c r="D110" i="1"/>
  <c r="D112" i="1"/>
  <c r="D114" i="1"/>
  <c r="P114" i="1" s="1"/>
  <c r="D116" i="1"/>
  <c r="D118" i="1"/>
  <c r="D120" i="1"/>
  <c r="D122" i="1"/>
  <c r="D124" i="1"/>
  <c r="D126" i="1"/>
  <c r="D128" i="1"/>
  <c r="D130" i="1"/>
  <c r="D132" i="1"/>
  <c r="D134" i="1"/>
  <c r="D136" i="1"/>
  <c r="D138" i="1"/>
  <c r="D140" i="1"/>
  <c r="D142" i="1"/>
  <c r="D144" i="1"/>
  <c r="D146" i="1"/>
  <c r="D148" i="1"/>
  <c r="D150" i="1"/>
  <c r="D152" i="1"/>
  <c r="D154" i="1"/>
  <c r="D156" i="1"/>
  <c r="D158" i="1"/>
  <c r="D160" i="1"/>
  <c r="D162" i="1"/>
  <c r="D164" i="1"/>
  <c r="D166" i="1"/>
  <c r="D168" i="1"/>
  <c r="D170" i="1"/>
  <c r="D172" i="1"/>
  <c r="D174" i="1"/>
  <c r="D176" i="1"/>
  <c r="D178" i="1"/>
  <c r="P178" i="1" s="1"/>
  <c r="D180" i="1"/>
  <c r="D182" i="1"/>
  <c r="D184" i="1"/>
  <c r="D103" i="1"/>
  <c r="D105" i="1"/>
  <c r="D107" i="1"/>
  <c r="D109" i="1"/>
  <c r="D111" i="1"/>
  <c r="D113" i="1"/>
  <c r="D115" i="1"/>
  <c r="D117" i="1"/>
  <c r="D119" i="1"/>
  <c r="D121" i="1"/>
  <c r="D123" i="1"/>
  <c r="D125" i="1"/>
  <c r="P125" i="1" s="1"/>
  <c r="D127" i="1"/>
  <c r="D129" i="1"/>
  <c r="D131" i="1"/>
  <c r="D133" i="1"/>
  <c r="D135" i="1"/>
  <c r="D137" i="1"/>
  <c r="D139" i="1"/>
  <c r="D141" i="1"/>
  <c r="D143" i="1"/>
  <c r="P143" i="1" s="1"/>
  <c r="D145" i="1"/>
  <c r="D147" i="1"/>
  <c r="D149" i="1"/>
  <c r="D151" i="1"/>
  <c r="D153" i="1"/>
  <c r="D155" i="1"/>
  <c r="D157" i="1"/>
  <c r="D159" i="1"/>
  <c r="D161" i="1"/>
  <c r="D163" i="1"/>
  <c r="D165" i="1"/>
  <c r="D167" i="1"/>
  <c r="D169" i="1"/>
  <c r="D171" i="1"/>
  <c r="D173" i="1"/>
  <c r="D175" i="1"/>
  <c r="D177" i="1"/>
  <c r="D179" i="1"/>
  <c r="D181" i="1"/>
  <c r="D183" i="1"/>
  <c r="D101" i="1"/>
  <c r="P177" i="1" l="1"/>
  <c r="P173" i="1"/>
  <c r="P161" i="1"/>
  <c r="P145" i="1"/>
  <c r="P129" i="1"/>
  <c r="P113" i="1"/>
  <c r="P109" i="1"/>
  <c r="P180" i="1"/>
  <c r="P164" i="1"/>
  <c r="P148" i="1"/>
  <c r="P132" i="1"/>
  <c r="P116" i="1"/>
  <c r="P175" i="1"/>
  <c r="P111" i="1"/>
  <c r="P107" i="1"/>
  <c r="P130" i="1"/>
  <c r="P167" i="1"/>
  <c r="P119" i="1"/>
  <c r="P103" i="1"/>
  <c r="P106" i="1"/>
  <c r="P154" i="1"/>
  <c r="P182" i="1"/>
  <c r="P127" i="1"/>
  <c r="P162" i="1"/>
  <c r="P157" i="1"/>
  <c r="P144" i="1"/>
  <c r="P171" i="1"/>
  <c r="P155" i="1"/>
  <c r="P139" i="1"/>
  <c r="P123" i="1"/>
  <c r="P174" i="1"/>
  <c r="P158" i="1"/>
  <c r="P142" i="1"/>
  <c r="P126" i="1"/>
  <c r="P110" i="1"/>
  <c r="P101" i="1"/>
  <c r="P169" i="1"/>
  <c r="P153" i="1"/>
  <c r="P137" i="1"/>
  <c r="P121" i="1"/>
  <c r="P105" i="1"/>
  <c r="P172" i="1"/>
  <c r="P156" i="1"/>
  <c r="P140" i="1"/>
  <c r="P124" i="1"/>
  <c r="P108" i="1"/>
  <c r="P141" i="1"/>
  <c r="P176" i="1"/>
  <c r="P112" i="1"/>
  <c r="P135" i="1"/>
  <c r="P181" i="1"/>
  <c r="P165" i="1"/>
  <c r="P149" i="1"/>
  <c r="P133" i="1"/>
  <c r="P117" i="1"/>
  <c r="P184" i="1"/>
  <c r="P168" i="1"/>
  <c r="P152" i="1"/>
  <c r="P136" i="1"/>
  <c r="P120" i="1"/>
  <c r="P104" i="1"/>
  <c r="P159" i="1"/>
  <c r="P146" i="1"/>
  <c r="P160" i="1"/>
  <c r="P128" i="1"/>
  <c r="P183" i="1"/>
  <c r="P151" i="1"/>
  <c r="P170" i="1"/>
  <c r="P138" i="1"/>
  <c r="P122" i="1"/>
  <c r="P179" i="1"/>
  <c r="P163" i="1"/>
  <c r="P147" i="1"/>
  <c r="P131" i="1"/>
  <c r="P115" i="1"/>
  <c r="P166" i="1"/>
  <c r="P150" i="1"/>
  <c r="P134" i="1"/>
  <c r="P118" i="1"/>
  <c r="P102" i="1"/>
</calcChain>
</file>

<file path=xl/sharedStrings.xml><?xml version="1.0" encoding="utf-8"?>
<sst xmlns="http://schemas.openxmlformats.org/spreadsheetml/2006/main" count="672" uniqueCount="134">
  <si>
    <t>ADVANCED NURSERY EVALUATION</t>
  </si>
  <si>
    <t>FOR SOFT WHEAT MILLING AND BAKING QUALITY</t>
  </si>
  <si>
    <t>2014 CROP</t>
  </si>
  <si>
    <t>Mason-Dixon Regional Nursery</t>
  </si>
  <si>
    <t>Lab
Number</t>
  </si>
  <si>
    <t>Entry
Number</t>
  </si>
  <si>
    <t>Entry</t>
  </si>
  <si>
    <t>Test Weight
(LB/BU)</t>
  </si>
  <si>
    <t>Flour Yield
(%)</t>
  </si>
  <si>
    <t>Softness
Equivalent (%)</t>
  </si>
  <si>
    <t>Flour
Protein
(at 14%)</t>
  </si>
  <si>
    <t>Lactic Acid
SRC (%)</t>
  </si>
  <si>
    <t>Sodium
Carbonate
SRC (%)</t>
  </si>
  <si>
    <t>Cookie
Diameter
(cm)</t>
  </si>
  <si>
    <t>Top
Grade
(0-9)</t>
  </si>
  <si>
    <t>KY04C-2006-41-1-1</t>
  </si>
  <si>
    <t>KY04C-2031-29-6-1</t>
  </si>
  <si>
    <t>KY06C-2067-16-12-1</t>
  </si>
  <si>
    <t>NC8170-86-1</t>
  </si>
  <si>
    <t>KY06C-2019-9-13-3</t>
  </si>
  <si>
    <t>KY06C-2020-10-18-3</t>
  </si>
  <si>
    <t>KY06C-1055-31-10-5</t>
  </si>
  <si>
    <t>KY04C-2004-1-2-1</t>
  </si>
  <si>
    <t>KY0901008-2-17-1</t>
  </si>
  <si>
    <t>KY06C-1178-16-10-3</t>
  </si>
  <si>
    <t>KY06C-1166-14-1-5</t>
  </si>
  <si>
    <t>KY06C-1178-16-17-3</t>
  </si>
  <si>
    <t>KY0902012-4-10-1</t>
  </si>
  <si>
    <t>KY06C-1060-32-9-5</t>
  </si>
  <si>
    <t>KY06C-3058-53-3-3</t>
  </si>
  <si>
    <t>KY06C-2021-22-20-1</t>
  </si>
  <si>
    <t>KY06C-1195-37-4-1</t>
  </si>
  <si>
    <t>KY06C-1293-29-9-5</t>
  </si>
  <si>
    <t>KY06C-1336-42-6-5</t>
  </si>
  <si>
    <t>NC8932-2</t>
  </si>
  <si>
    <t>MD08-22-22-13-10</t>
  </si>
  <si>
    <t>MD26-H2-23-13-1</t>
  </si>
  <si>
    <t>MD07W242-13-1</t>
  </si>
  <si>
    <t>MD07W481-13-2</t>
  </si>
  <si>
    <t>MD07W64-13-4</t>
  </si>
  <si>
    <t>MD09W272-8-4-13-3</t>
  </si>
  <si>
    <t>MD09W272-8-4-13-6</t>
  </si>
  <si>
    <t>MD09W272-8-4-13-14</t>
  </si>
  <si>
    <t>MD06W165-13-3</t>
  </si>
  <si>
    <t>MD06W200-13-7</t>
  </si>
  <si>
    <t>MDC07026-F2-13-13-3</t>
  </si>
  <si>
    <t>MDC07026-F2-19-13-1</t>
  </si>
  <si>
    <t>MDC07026-F2-19-13-3</t>
  </si>
  <si>
    <t>MDC07026-F2-19-13-4</t>
  </si>
  <si>
    <t>MD12F6-35-13-1</t>
  </si>
  <si>
    <t>MDC07026-12-2</t>
  </si>
  <si>
    <t>MDC07026-12-3</t>
  </si>
  <si>
    <t>MDC07026-12-28</t>
  </si>
  <si>
    <t>MDC07027-12-24</t>
  </si>
  <si>
    <t>MD03W151-10-12</t>
  </si>
  <si>
    <t>ARS09-155</t>
  </si>
  <si>
    <t>ARS09-750</t>
  </si>
  <si>
    <t>ARS10-211</t>
  </si>
  <si>
    <t>ARS11-0052</t>
  </si>
  <si>
    <t>ARS11-0053</t>
  </si>
  <si>
    <t>ARS11-0064</t>
  </si>
  <si>
    <t>ARS11-0065</t>
  </si>
  <si>
    <t>ARS11-0263</t>
  </si>
  <si>
    <t>ARS11-0280</t>
  </si>
  <si>
    <t>ARS11-0284</t>
  </si>
  <si>
    <t>ARS11-0286</t>
  </si>
  <si>
    <t>ARS11-0294</t>
  </si>
  <si>
    <t>ARS11-0302</t>
  </si>
  <si>
    <t>ARS11-0312</t>
  </si>
  <si>
    <t>ARS11-0362</t>
  </si>
  <si>
    <t>ARS11-0405</t>
  </si>
  <si>
    <t>ARS11-0579</t>
  </si>
  <si>
    <t>ARS11-0580</t>
  </si>
  <si>
    <t>ARS11-0801</t>
  </si>
  <si>
    <t>ARS11-0841</t>
  </si>
  <si>
    <t>VA10W-140</t>
  </si>
  <si>
    <t>VA10W-42</t>
  </si>
  <si>
    <t>VA11W-31</t>
  </si>
  <si>
    <t>VA11W-95</t>
  </si>
  <si>
    <t>VA11W-111</t>
  </si>
  <si>
    <t>VA11W-278</t>
  </si>
  <si>
    <t>VA11W-279</t>
  </si>
  <si>
    <t>VA12W-54</t>
  </si>
  <si>
    <t>VA11W-182</t>
  </si>
  <si>
    <t>VA11W-313</t>
  </si>
  <si>
    <t>VA12W-72</t>
  </si>
  <si>
    <t>VA12W-26</t>
  </si>
  <si>
    <t>VA12W-102</t>
  </si>
  <si>
    <t>VA12W-150</t>
  </si>
  <si>
    <t>VA11MAS-7520-2-3-255</t>
  </si>
  <si>
    <t>VA11W-FHB60</t>
  </si>
  <si>
    <t>VA12FHB-34</t>
  </si>
  <si>
    <t>VA12FHB-37</t>
  </si>
  <si>
    <t>VA12FHB-53</t>
  </si>
  <si>
    <t>VA12FHB-85</t>
  </si>
  <si>
    <t>Shirley</t>
  </si>
  <si>
    <t>Jamestown</t>
  </si>
  <si>
    <t>Bess</t>
  </si>
  <si>
    <t>Pioneer 26R10</t>
  </si>
  <si>
    <t xml:space="preserve">Quality Data </t>
  </si>
  <si>
    <t>Number of Standard Deviations Away from the Check</t>
  </si>
  <si>
    <t>Total T-Score</t>
  </si>
  <si>
    <t>Mean</t>
  </si>
  <si>
    <t>Std Dev</t>
  </si>
  <si>
    <t>Total T-SCORE = Sum of (0.15 x TW), (-0.10*SKCS Kernel hardness), (0.4 x flour yield), (0.15x softness equivant) and (-0.2 x sodium carbonate SRC)</t>
  </si>
  <si>
    <t>Ranking by Flour Yield T-Score</t>
  </si>
  <si>
    <t>Flour Yield T-Score</t>
  </si>
  <si>
    <t>Flour Yield T-Score Rank</t>
  </si>
  <si>
    <t>Ranking by Total T-Score</t>
  </si>
  <si>
    <t>Total T-Score Rank</t>
  </si>
  <si>
    <t>Flour Yield Grade (Based on +5000 Samples Between 2008 and 2013)</t>
  </si>
  <si>
    <t>Grade</t>
  </si>
  <si>
    <t>Range</t>
  </si>
  <si>
    <t>Percent</t>
  </si>
  <si>
    <t>A</t>
  </si>
  <si>
    <t>&gt;71.55</t>
  </si>
  <si>
    <t>B</t>
  </si>
  <si>
    <t>70.43 to 71.54</t>
  </si>
  <si>
    <t>C</t>
  </si>
  <si>
    <t>69.10 to 70.42</t>
  </si>
  <si>
    <t>D</t>
  </si>
  <si>
    <t>67.94 to 69.11</t>
  </si>
  <si>
    <t>F</t>
  </si>
  <si>
    <t>&lt;67.93</t>
  </si>
  <si>
    <t>Flour Yield % Grade</t>
  </si>
  <si>
    <t>Rankings/Grade Summary</t>
  </si>
  <si>
    <t xml:space="preserve"> </t>
  </si>
  <si>
    <t xml:space="preserve">Note: Entry # 2, 20, 21, 22 and 39 showed over 41 in SKCS kernel hardness, which is much higher hardness than typical soft red winter wheat. Especially #20 showed kernel hardness of typical hard wheat. </t>
  </si>
  <si>
    <t>NIR Kernel
Protein
(at 12%)</t>
  </si>
  <si>
    <t>SKCS Kernel
Hardness</t>
  </si>
  <si>
    <t>SKCS Kernel
Diameter
(mm)</t>
  </si>
  <si>
    <t>SKCS Kernel
Weight
(mg)</t>
  </si>
  <si>
    <t>*For highlighted entries, please see the note in Line 96</t>
  </si>
  <si>
    <r>
      <t xml:space="preserve">*Entry in </t>
    </r>
    <r>
      <rPr>
        <b/>
        <sz val="10"/>
        <color rgb="FFFF0000"/>
        <rFont val="Arial"/>
        <family val="2"/>
      </rPr>
      <t>RED</t>
    </r>
    <r>
      <rPr>
        <b/>
        <sz val="10"/>
        <rFont val="Arial"/>
        <family val="2"/>
      </rPr>
      <t xml:space="preserve"> is the check used for this evaluation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</si>
</sst>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2" x14ac:knownFonts="1">
    <font>
      <sz val="12"/>
      <color rgb="FF000000"/>
      <name val="Arial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9"/>
      <color rgb="FFFF0000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0"/>
  </cellStyleXfs>
  <cellXfs count="108">
    <xf numFmtId="0" fontId="0" fillId="2" borderId="0" xfId="0" applyFill="1"/>
    <xf numFmtId="0" fontId="2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2" fontId="2" fillId="2" borderId="0" xfId="0" applyNumberFormat="1" applyFont="1" applyFill="1"/>
    <xf numFmtId="0" fontId="5" fillId="0" borderId="0" xfId="0" applyFont="1" applyFill="1"/>
    <xf numFmtId="0" fontId="6" fillId="2" borderId="0" xfId="0" applyFont="1" applyFill="1"/>
    <xf numFmtId="0" fontId="6" fillId="2" borderId="0" xfId="0" applyFont="1" applyFill="1" applyAlignment="1">
      <alignment horizontal="center"/>
    </xf>
    <xf numFmtId="2" fontId="6" fillId="2" borderId="0" xfId="0" applyNumberFormat="1" applyFont="1" applyFill="1"/>
    <xf numFmtId="0" fontId="6" fillId="2" borderId="0" xfId="0" applyFont="1" applyFill="1" applyAlignment="1">
      <alignment horizontal="left"/>
    </xf>
    <xf numFmtId="0" fontId="7" fillId="2" borderId="0" xfId="1" applyFont="1" applyFill="1"/>
    <xf numFmtId="0" fontId="6" fillId="2" borderId="9" xfId="0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/>
    </xf>
    <xf numFmtId="2" fontId="6" fillId="2" borderId="9" xfId="0" applyNumberFormat="1" applyFont="1" applyFill="1" applyBorder="1" applyAlignment="1">
      <alignment horizontal="center" wrapText="1"/>
    </xf>
    <xf numFmtId="2" fontId="9" fillId="0" borderId="9" xfId="0" applyNumberFormat="1" applyFont="1" applyFill="1" applyBorder="1" applyAlignment="1">
      <alignment horizontal="center" wrapText="1"/>
    </xf>
    <xf numFmtId="164" fontId="6" fillId="2" borderId="9" xfId="0" applyNumberFormat="1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left"/>
    </xf>
    <xf numFmtId="164" fontId="6" fillId="2" borderId="5" xfId="0" applyNumberFormat="1" applyFont="1" applyFill="1" applyBorder="1" applyAlignment="1">
      <alignment horizontal="center"/>
    </xf>
    <xf numFmtId="164" fontId="6" fillId="2" borderId="10" xfId="0" applyNumberFormat="1" applyFont="1" applyFill="1" applyBorder="1" applyAlignment="1">
      <alignment horizontal="center"/>
    </xf>
    <xf numFmtId="2" fontId="6" fillId="2" borderId="7" xfId="0" applyNumberFormat="1" applyFont="1" applyFill="1" applyBorder="1" applyAlignment="1">
      <alignment horizontal="center"/>
    </xf>
    <xf numFmtId="164" fontId="6" fillId="2" borderId="7" xfId="0" applyNumberFormat="1" applyFont="1" applyFill="1" applyBorder="1" applyAlignment="1">
      <alignment horizontal="center"/>
    </xf>
    <xf numFmtId="164" fontId="6" fillId="2" borderId="11" xfId="0" applyNumberFormat="1" applyFont="1" applyFill="1" applyBorder="1" applyAlignment="1">
      <alignment horizontal="center"/>
    </xf>
    <xf numFmtId="1" fontId="6" fillId="2" borderId="5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left"/>
    </xf>
    <xf numFmtId="164" fontId="6" fillId="2" borderId="2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164" fontId="6" fillId="2" borderId="6" xfId="0" applyNumberFormat="1" applyFont="1" applyFill="1" applyBorder="1" applyAlignment="1">
      <alignment horizontal="center"/>
    </xf>
    <xf numFmtId="164" fontId="6" fillId="2" borderId="4" xfId="0" applyNumberFormat="1" applyFont="1" applyFill="1" applyBorder="1" applyAlignment="1">
      <alignment horizontal="center"/>
    </xf>
    <xf numFmtId="1" fontId="6" fillId="2" borderId="4" xfId="0" applyNumberFormat="1" applyFont="1" applyFill="1" applyBorder="1" applyAlignment="1">
      <alignment horizontal="center"/>
    </xf>
    <xf numFmtId="164" fontId="6" fillId="2" borderId="3" xfId="0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left"/>
    </xf>
    <xf numFmtId="164" fontId="8" fillId="2" borderId="2" xfId="0" applyNumberFormat="1" applyFont="1" applyFill="1" applyBorder="1" applyAlignment="1">
      <alignment horizontal="center"/>
    </xf>
    <xf numFmtId="164" fontId="8" fillId="2" borderId="3" xfId="0" applyNumberFormat="1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164" fontId="8" fillId="2" borderId="6" xfId="0" applyNumberFormat="1" applyFont="1" applyFill="1" applyBorder="1" applyAlignment="1">
      <alignment horizontal="center"/>
    </xf>
    <xf numFmtId="164" fontId="8" fillId="2" borderId="4" xfId="0" applyNumberFormat="1" applyFont="1" applyFill="1" applyBorder="1" applyAlignment="1">
      <alignment horizontal="center"/>
    </xf>
    <xf numFmtId="1" fontId="8" fillId="2" borderId="4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left"/>
    </xf>
    <xf numFmtId="2" fontId="6" fillId="2" borderId="4" xfId="0" applyNumberFormat="1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164" fontId="6" fillId="2" borderId="13" xfId="0" applyNumberFormat="1" applyFont="1" applyFill="1" applyBorder="1" applyAlignment="1">
      <alignment horizontal="center"/>
    </xf>
    <xf numFmtId="2" fontId="6" fillId="2" borderId="13" xfId="0" applyNumberFormat="1" applyFont="1" applyFill="1" applyBorder="1" applyAlignment="1">
      <alignment horizontal="center"/>
    </xf>
    <xf numFmtId="0" fontId="6" fillId="0" borderId="0" xfId="0" applyFont="1" applyFill="1"/>
    <xf numFmtId="0" fontId="6" fillId="0" borderId="0" xfId="0" applyFont="1" applyFill="1" applyAlignment="1">
      <alignment horizontal="center"/>
    </xf>
    <xf numFmtId="2" fontId="6" fillId="0" borderId="0" xfId="0" applyNumberFormat="1" applyFont="1" applyFill="1"/>
    <xf numFmtId="0" fontId="6" fillId="2" borderId="12" xfId="1" applyFont="1" applyFill="1" applyBorder="1" applyAlignment="1">
      <alignment horizontal="center" wrapText="1"/>
    </xf>
    <xf numFmtId="0" fontId="6" fillId="2" borderId="10" xfId="0" applyFont="1" applyFill="1" applyBorder="1" applyAlignment="1">
      <alignment horizontal="left"/>
    </xf>
    <xf numFmtId="2" fontId="6" fillId="2" borderId="14" xfId="0" applyNumberFormat="1" applyFont="1" applyFill="1" applyBorder="1" applyAlignment="1">
      <alignment horizontal="center"/>
    </xf>
    <xf numFmtId="165" fontId="6" fillId="2" borderId="14" xfId="0" applyNumberFormat="1" applyFont="1" applyFill="1" applyBorder="1" applyAlignment="1">
      <alignment horizontal="center"/>
    </xf>
    <xf numFmtId="0" fontId="6" fillId="2" borderId="3" xfId="0" applyFont="1" applyFill="1" applyBorder="1" applyAlignment="1">
      <alignment horizontal="left"/>
    </xf>
    <xf numFmtId="165" fontId="6" fillId="2" borderId="13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left"/>
    </xf>
    <xf numFmtId="2" fontId="8" fillId="2" borderId="13" xfId="0" applyNumberFormat="1" applyFont="1" applyFill="1" applyBorder="1" applyAlignment="1">
      <alignment horizontal="center"/>
    </xf>
    <xf numFmtId="165" fontId="8" fillId="2" borderId="13" xfId="0" applyNumberFormat="1" applyFont="1" applyFill="1" applyBorder="1" applyAlignment="1">
      <alignment horizontal="center"/>
    </xf>
    <xf numFmtId="0" fontId="6" fillId="2" borderId="13" xfId="0" applyFont="1" applyFill="1" applyBorder="1" applyAlignment="1">
      <alignment horizontal="left"/>
    </xf>
    <xf numFmtId="0" fontId="6" fillId="2" borderId="0" xfId="1" applyFont="1" applyFill="1"/>
    <xf numFmtId="0" fontId="6" fillId="2" borderId="14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left"/>
    </xf>
    <xf numFmtId="0" fontId="10" fillId="2" borderId="13" xfId="1" applyFont="1" applyBorder="1" applyAlignment="1">
      <alignment horizontal="center"/>
    </xf>
    <xf numFmtId="0" fontId="6" fillId="2" borderId="13" xfId="1" applyFont="1" applyBorder="1" applyAlignment="1">
      <alignment horizontal="center"/>
    </xf>
    <xf numFmtId="0" fontId="6" fillId="2" borderId="16" xfId="1" applyFont="1" applyFill="1" applyBorder="1" applyAlignment="1">
      <alignment horizontal="center" wrapText="1"/>
    </xf>
    <xf numFmtId="0" fontId="6" fillId="2" borderId="17" xfId="1" applyFont="1" applyFill="1" applyBorder="1" applyAlignment="1">
      <alignment horizontal="center" wrapText="1"/>
    </xf>
    <xf numFmtId="0" fontId="11" fillId="2" borderId="0" xfId="1" applyFont="1" applyFill="1"/>
    <xf numFmtId="0" fontId="4" fillId="2" borderId="8" xfId="0" applyFont="1" applyFill="1" applyBorder="1" applyAlignment="1"/>
    <xf numFmtId="0" fontId="4" fillId="2" borderId="0" xfId="1" applyFont="1"/>
    <xf numFmtId="164" fontId="6" fillId="2" borderId="14" xfId="0" applyNumberFormat="1" applyFont="1" applyFill="1" applyBorder="1" applyAlignment="1">
      <alignment horizontal="center"/>
    </xf>
    <xf numFmtId="164" fontId="8" fillId="2" borderId="13" xfId="0" applyNumberFormat="1" applyFont="1" applyFill="1" applyBorder="1" applyAlignment="1">
      <alignment horizontal="center"/>
    </xf>
    <xf numFmtId="2" fontId="6" fillId="2" borderId="6" xfId="0" applyNumberFormat="1" applyFont="1" applyFill="1" applyBorder="1" applyAlignment="1">
      <alignment horizontal="center"/>
    </xf>
    <xf numFmtId="2" fontId="6" fillId="2" borderId="3" xfId="0" applyNumberFormat="1" applyFont="1" applyFill="1" applyBorder="1" applyAlignment="1">
      <alignment horizontal="center"/>
    </xf>
    <xf numFmtId="0" fontId="9" fillId="0" borderId="0" xfId="0" applyFont="1" applyFill="1"/>
    <xf numFmtId="0" fontId="11" fillId="0" borderId="0" xfId="1" applyFont="1" applyFill="1"/>
    <xf numFmtId="0" fontId="6" fillId="0" borderId="9" xfId="0" applyFont="1" applyFill="1" applyBorder="1" applyAlignment="1">
      <alignment horizontal="center" wrapText="1"/>
    </xf>
    <xf numFmtId="0" fontId="6" fillId="0" borderId="9" xfId="0" applyFont="1" applyFill="1" applyBorder="1" applyAlignment="1">
      <alignment horizontal="center"/>
    </xf>
    <xf numFmtId="0" fontId="6" fillId="0" borderId="12" xfId="1" applyFont="1" applyFill="1" applyBorder="1" applyAlignment="1">
      <alignment horizontal="center" wrapText="1"/>
    </xf>
    <xf numFmtId="0" fontId="6" fillId="0" borderId="17" xfId="1" applyFont="1" applyFill="1" applyBorder="1" applyAlignment="1">
      <alignment horizontal="center" wrapText="1"/>
    </xf>
    <xf numFmtId="0" fontId="6" fillId="0" borderId="5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left"/>
    </xf>
    <xf numFmtId="0" fontId="6" fillId="0" borderId="14" xfId="0" applyFont="1" applyFill="1" applyBorder="1" applyAlignment="1">
      <alignment horizontal="center"/>
    </xf>
    <xf numFmtId="165" fontId="6" fillId="0" borderId="14" xfId="0" applyNumberFormat="1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left"/>
    </xf>
    <xf numFmtId="0" fontId="6" fillId="0" borderId="13" xfId="0" applyFont="1" applyFill="1" applyBorder="1" applyAlignment="1">
      <alignment horizontal="center"/>
    </xf>
    <xf numFmtId="165" fontId="6" fillId="0" borderId="13" xfId="0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left"/>
    </xf>
    <xf numFmtId="0" fontId="8" fillId="0" borderId="13" xfId="0" applyFont="1" applyFill="1" applyBorder="1" applyAlignment="1">
      <alignment horizontal="center"/>
    </xf>
    <xf numFmtId="165" fontId="8" fillId="0" borderId="13" xfId="0" applyNumberFormat="1" applyFont="1" applyFill="1" applyBorder="1" applyAlignment="1">
      <alignment horizontal="center"/>
    </xf>
    <xf numFmtId="0" fontId="6" fillId="0" borderId="15" xfId="0" applyFont="1" applyFill="1" applyBorder="1" applyAlignment="1">
      <alignment horizontal="left"/>
    </xf>
    <xf numFmtId="164" fontId="6" fillId="0" borderId="14" xfId="0" applyNumberFormat="1" applyFont="1" applyFill="1" applyBorder="1" applyAlignment="1">
      <alignment horizontal="center"/>
    </xf>
    <xf numFmtId="164" fontId="6" fillId="0" borderId="13" xfId="0" applyNumberFormat="1" applyFont="1" applyFill="1" applyBorder="1" applyAlignment="1">
      <alignment horizontal="center"/>
    </xf>
    <xf numFmtId="164" fontId="8" fillId="0" borderId="13" xfId="0" applyNumberFormat="1" applyFont="1" applyFill="1" applyBorder="1" applyAlignment="1">
      <alignment horizontal="center"/>
    </xf>
    <xf numFmtId="164" fontId="6" fillId="3" borderId="3" xfId="0" applyNumberFormat="1" applyFont="1" applyFill="1" applyBorder="1" applyAlignment="1">
      <alignment horizontal="center"/>
    </xf>
    <xf numFmtId="164" fontId="6" fillId="3" borderId="4" xfId="0" applyNumberFormat="1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left"/>
    </xf>
    <xf numFmtId="164" fontId="6" fillId="3" borderId="2" xfId="0" applyNumberFormat="1" applyFont="1" applyFill="1" applyBorder="1" applyAlignment="1">
      <alignment horizontal="center"/>
    </xf>
    <xf numFmtId="2" fontId="6" fillId="3" borderId="1" xfId="0" applyNumberFormat="1" applyFont="1" applyFill="1" applyBorder="1" applyAlignment="1">
      <alignment horizontal="center"/>
    </xf>
    <xf numFmtId="164" fontId="6" fillId="3" borderId="1" xfId="0" applyNumberFormat="1" applyFont="1" applyFill="1" applyBorder="1" applyAlignment="1">
      <alignment horizontal="center"/>
    </xf>
    <xf numFmtId="164" fontId="6" fillId="3" borderId="6" xfId="0" applyNumberFormat="1" applyFont="1" applyFill="1" applyBorder="1" applyAlignment="1">
      <alignment horizontal="center"/>
    </xf>
    <xf numFmtId="1" fontId="6" fillId="3" borderId="4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17"/>
  <sheetViews>
    <sheetView tabSelected="1" zoomScaleNormal="100" workbookViewId="0">
      <selection activeCell="P14" sqref="P14"/>
    </sheetView>
  </sheetViews>
  <sheetFormatPr defaultColWidth="9.6640625" defaultRowHeight="12" x14ac:dyDescent="0.2"/>
  <cols>
    <col min="1" max="1" width="10" style="6" customWidth="1"/>
    <col min="2" max="2" width="10" style="6" bestFit="1" customWidth="1"/>
    <col min="3" max="3" width="16.44140625" style="6" bestFit="1" customWidth="1"/>
    <col min="4" max="5" width="7.21875" style="6" customWidth="1"/>
    <col min="6" max="6" width="8.77734375" style="6" customWidth="1"/>
    <col min="7" max="8" width="8.77734375" style="7" customWidth="1"/>
    <col min="9" max="13" width="7.21875" style="6" customWidth="1"/>
    <col min="14" max="14" width="7.21875" style="8" customWidth="1"/>
    <col min="15" max="15" width="7.21875" style="6" customWidth="1"/>
    <col min="16" max="16384" width="9.6640625" style="6"/>
  </cols>
  <sheetData>
    <row r="1" spans="1:15" ht="12.75" x14ac:dyDescent="0.2">
      <c r="A1" s="107" t="s">
        <v>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</row>
    <row r="2" spans="1:15" ht="12.75" x14ac:dyDescent="0.2">
      <c r="A2" s="107" t="s">
        <v>1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</row>
    <row r="3" spans="1:15" ht="12.75" x14ac:dyDescent="0.2">
      <c r="A3" s="107" t="s">
        <v>2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</row>
    <row r="4" spans="1:15" ht="12.75" x14ac:dyDescent="0.2">
      <c r="A4" s="2"/>
      <c r="B4" s="2"/>
      <c r="C4" s="2"/>
      <c r="D4" s="2"/>
      <c r="E4" s="2"/>
      <c r="F4" s="2"/>
      <c r="G4" s="3"/>
      <c r="H4" s="3"/>
      <c r="I4" s="2"/>
      <c r="J4" s="2"/>
      <c r="K4" s="2"/>
      <c r="L4" s="2"/>
      <c r="M4" s="2"/>
      <c r="N4" s="4"/>
      <c r="O4" s="2"/>
    </row>
    <row r="5" spans="1:15" ht="12.75" x14ac:dyDescent="0.2">
      <c r="A5" s="1" t="s">
        <v>3</v>
      </c>
      <c r="B5" s="2"/>
      <c r="C5" s="2"/>
      <c r="D5" s="2"/>
      <c r="E5" s="2"/>
      <c r="F5" s="2"/>
      <c r="G5" s="3"/>
      <c r="H5" s="3"/>
      <c r="I5" s="2"/>
      <c r="J5" s="2"/>
      <c r="K5" s="2"/>
      <c r="L5" s="2"/>
      <c r="M5" s="2"/>
      <c r="N5" s="4"/>
      <c r="O5" s="2"/>
    </row>
    <row r="6" spans="1:15" ht="12.75" x14ac:dyDescent="0.2">
      <c r="A6" s="1"/>
      <c r="B6" s="2"/>
      <c r="C6" s="2"/>
      <c r="D6" s="2"/>
      <c r="E6" s="2"/>
      <c r="F6" s="2"/>
      <c r="G6" s="3"/>
      <c r="H6" s="3"/>
      <c r="I6" s="2"/>
      <c r="J6" s="2"/>
      <c r="K6" s="2"/>
      <c r="L6" s="2"/>
      <c r="M6" s="2"/>
      <c r="N6" s="4"/>
      <c r="O6" s="2"/>
    </row>
    <row r="7" spans="1:15" ht="12.75" x14ac:dyDescent="0.2">
      <c r="A7" s="69" t="s">
        <v>99</v>
      </c>
      <c r="B7" s="1"/>
      <c r="C7" s="2"/>
      <c r="D7" s="70" t="s">
        <v>133</v>
      </c>
      <c r="E7" s="2"/>
      <c r="F7" s="2"/>
      <c r="G7" s="3"/>
      <c r="H7" s="3"/>
      <c r="I7" s="2"/>
      <c r="J7" s="70" t="s">
        <v>132</v>
      </c>
      <c r="K7" s="70"/>
      <c r="L7" s="70"/>
      <c r="M7" s="70"/>
      <c r="N7" s="70"/>
      <c r="O7" s="70"/>
    </row>
    <row r="8" spans="1:15" ht="41.45" customHeight="1" thickBot="1" x14ac:dyDescent="0.25">
      <c r="A8" s="11" t="s">
        <v>4</v>
      </c>
      <c r="B8" s="11" t="s">
        <v>5</v>
      </c>
      <c r="C8" s="12" t="s">
        <v>6</v>
      </c>
      <c r="D8" s="13" t="s">
        <v>7</v>
      </c>
      <c r="E8" s="13" t="s">
        <v>128</v>
      </c>
      <c r="F8" s="14" t="s">
        <v>129</v>
      </c>
      <c r="G8" s="14" t="s">
        <v>130</v>
      </c>
      <c r="H8" s="14" t="s">
        <v>131</v>
      </c>
      <c r="I8" s="11" t="s">
        <v>8</v>
      </c>
      <c r="J8" s="15" t="s">
        <v>9</v>
      </c>
      <c r="K8" s="11" t="s">
        <v>10</v>
      </c>
      <c r="L8" s="13" t="s">
        <v>11</v>
      </c>
      <c r="M8" s="11" t="s">
        <v>12</v>
      </c>
      <c r="N8" s="13" t="s">
        <v>13</v>
      </c>
      <c r="O8" s="11" t="s">
        <v>14</v>
      </c>
    </row>
    <row r="9" spans="1:15" x14ac:dyDescent="0.2">
      <c r="A9" s="16">
        <v>1450501</v>
      </c>
      <c r="B9" s="16">
        <v>1</v>
      </c>
      <c r="C9" s="17" t="s">
        <v>15</v>
      </c>
      <c r="D9" s="18">
        <v>62.296242939999999</v>
      </c>
      <c r="E9" s="18">
        <v>10.45</v>
      </c>
      <c r="F9" s="19">
        <v>31.2</v>
      </c>
      <c r="G9" s="20">
        <v>2.14</v>
      </c>
      <c r="H9" s="21">
        <v>29.13</v>
      </c>
      <c r="I9" s="22">
        <v>68.012544100352798</v>
      </c>
      <c r="J9" s="18">
        <v>56.419308357348697</v>
      </c>
      <c r="K9" s="18">
        <v>8.4499999999999993</v>
      </c>
      <c r="L9" s="18">
        <v>97.975499999999997</v>
      </c>
      <c r="M9" s="18">
        <v>68.159899999999993</v>
      </c>
      <c r="N9" s="18">
        <v>18.646699999999999</v>
      </c>
      <c r="O9" s="23">
        <v>1</v>
      </c>
    </row>
    <row r="10" spans="1:15" x14ac:dyDescent="0.2">
      <c r="A10" s="24">
        <v>1450502</v>
      </c>
      <c r="B10" s="24">
        <v>2</v>
      </c>
      <c r="C10" s="25" t="s">
        <v>16</v>
      </c>
      <c r="D10" s="26">
        <v>61.693954480000002</v>
      </c>
      <c r="E10" s="26">
        <v>11.47</v>
      </c>
      <c r="F10" s="98">
        <v>44.13</v>
      </c>
      <c r="G10" s="27">
        <v>2.2999999999999998</v>
      </c>
      <c r="H10" s="28">
        <v>32.450000000000003</v>
      </c>
      <c r="I10" s="29">
        <v>70.730378806635301</v>
      </c>
      <c r="J10" s="99">
        <v>48.48781853822458</v>
      </c>
      <c r="K10" s="30">
        <v>9.24</v>
      </c>
      <c r="L10" s="30">
        <v>113.855</v>
      </c>
      <c r="M10" s="30">
        <v>72.945400000000006</v>
      </c>
      <c r="N10" s="30">
        <v>17.496700000000001</v>
      </c>
      <c r="O10" s="31">
        <v>1</v>
      </c>
    </row>
    <row r="11" spans="1:15" x14ac:dyDescent="0.2">
      <c r="A11" s="24">
        <v>1450503</v>
      </c>
      <c r="B11" s="24">
        <v>3</v>
      </c>
      <c r="C11" s="25" t="s">
        <v>17</v>
      </c>
      <c r="D11" s="26">
        <v>61.433706379999997</v>
      </c>
      <c r="E11" s="26">
        <v>9.9499999999999993</v>
      </c>
      <c r="F11" s="32">
        <v>19.29</v>
      </c>
      <c r="G11" s="27">
        <v>2.42</v>
      </c>
      <c r="H11" s="28">
        <v>38.19</v>
      </c>
      <c r="I11" s="29">
        <v>70.965021086579</v>
      </c>
      <c r="J11" s="30">
        <v>55.757533384604628</v>
      </c>
      <c r="K11" s="30">
        <v>7.66</v>
      </c>
      <c r="L11" s="30">
        <v>96.884399999999999</v>
      </c>
      <c r="M11" s="30">
        <v>68.506699999999995</v>
      </c>
      <c r="N11" s="30">
        <v>18.015799999999999</v>
      </c>
      <c r="O11" s="31">
        <v>4</v>
      </c>
    </row>
    <row r="12" spans="1:15" x14ac:dyDescent="0.2">
      <c r="A12" s="24">
        <v>1450504</v>
      </c>
      <c r="B12" s="24">
        <v>4</v>
      </c>
      <c r="C12" s="25" t="s">
        <v>18</v>
      </c>
      <c r="D12" s="26">
        <v>61.232943560000002</v>
      </c>
      <c r="E12" s="26">
        <v>9.4600000000000009</v>
      </c>
      <c r="F12" s="32">
        <v>19.87</v>
      </c>
      <c r="G12" s="27">
        <v>2.52</v>
      </c>
      <c r="H12" s="28">
        <v>39.64</v>
      </c>
      <c r="I12" s="29">
        <v>68.442460317460316</v>
      </c>
      <c r="J12" s="30">
        <v>58.602696042904768</v>
      </c>
      <c r="K12" s="30">
        <v>7.58</v>
      </c>
      <c r="L12" s="30">
        <v>114.13</v>
      </c>
      <c r="M12" s="30">
        <v>69.019099999999995</v>
      </c>
      <c r="N12" s="30">
        <v>18.4757</v>
      </c>
      <c r="O12" s="31">
        <v>6</v>
      </c>
    </row>
    <row r="13" spans="1:15" x14ac:dyDescent="0.2">
      <c r="A13" s="24">
        <v>1450505</v>
      </c>
      <c r="B13" s="24">
        <v>5</v>
      </c>
      <c r="C13" s="25" t="s">
        <v>19</v>
      </c>
      <c r="D13" s="26">
        <v>61.374221099999993</v>
      </c>
      <c r="E13" s="26">
        <v>10.57</v>
      </c>
      <c r="F13" s="32">
        <v>12.27</v>
      </c>
      <c r="G13" s="27">
        <v>2.48</v>
      </c>
      <c r="H13" s="28">
        <v>36.35</v>
      </c>
      <c r="I13" s="29">
        <v>67.950815608111469</v>
      </c>
      <c r="J13" s="30">
        <v>61.794965341116381</v>
      </c>
      <c r="K13" s="30">
        <v>8.4600000000000009</v>
      </c>
      <c r="L13" s="30">
        <v>126.312</v>
      </c>
      <c r="M13" s="30">
        <v>72.077600000000004</v>
      </c>
      <c r="N13" s="30">
        <v>17.970800000000001</v>
      </c>
      <c r="O13" s="31">
        <v>1</v>
      </c>
    </row>
    <row r="14" spans="1:15" x14ac:dyDescent="0.2">
      <c r="A14" s="24">
        <v>1450506</v>
      </c>
      <c r="B14" s="24">
        <v>6</v>
      </c>
      <c r="C14" s="25" t="s">
        <v>20</v>
      </c>
      <c r="D14" s="26">
        <v>60.965259799999998</v>
      </c>
      <c r="E14" s="26">
        <v>9.94</v>
      </c>
      <c r="F14" s="32">
        <v>20</v>
      </c>
      <c r="G14" s="27">
        <v>2.2999999999999998</v>
      </c>
      <c r="H14" s="28">
        <v>31.76</v>
      </c>
      <c r="I14" s="29">
        <v>68.420008923702341</v>
      </c>
      <c r="J14" s="30">
        <v>58.45953191797696</v>
      </c>
      <c r="K14" s="30">
        <v>7.69</v>
      </c>
      <c r="L14" s="30">
        <v>117.06699999999999</v>
      </c>
      <c r="M14" s="30">
        <v>67.688599999999994</v>
      </c>
      <c r="N14" s="30">
        <v>18.6205</v>
      </c>
      <c r="O14" s="31">
        <v>7</v>
      </c>
    </row>
    <row r="15" spans="1:15" x14ac:dyDescent="0.2">
      <c r="A15" s="24">
        <v>1450507</v>
      </c>
      <c r="B15" s="24">
        <v>7</v>
      </c>
      <c r="C15" s="25" t="s">
        <v>21</v>
      </c>
      <c r="D15" s="26">
        <v>60.489377559999987</v>
      </c>
      <c r="E15" s="26">
        <v>9.61</v>
      </c>
      <c r="F15" s="32">
        <v>13.7</v>
      </c>
      <c r="G15" s="27">
        <v>2.39</v>
      </c>
      <c r="H15" s="28">
        <v>33.44</v>
      </c>
      <c r="I15" s="29">
        <v>68.422359015091345</v>
      </c>
      <c r="J15" s="30">
        <v>62.635130232895598</v>
      </c>
      <c r="K15" s="30">
        <v>7.59</v>
      </c>
      <c r="L15" s="30">
        <v>100.167</v>
      </c>
      <c r="M15" s="30">
        <v>69.428899999999999</v>
      </c>
      <c r="N15" s="30">
        <v>18.6297</v>
      </c>
      <c r="O15" s="31">
        <v>1</v>
      </c>
    </row>
    <row r="16" spans="1:15" x14ac:dyDescent="0.2">
      <c r="A16" s="24">
        <v>1450508</v>
      </c>
      <c r="B16" s="24">
        <v>8</v>
      </c>
      <c r="C16" s="25" t="s">
        <v>22</v>
      </c>
      <c r="D16" s="26">
        <v>63.307492699999997</v>
      </c>
      <c r="E16" s="26">
        <v>11.5</v>
      </c>
      <c r="F16" s="32">
        <v>36.32</v>
      </c>
      <c r="G16" s="27">
        <v>2.54</v>
      </c>
      <c r="H16" s="28">
        <v>34.1</v>
      </c>
      <c r="I16" s="29">
        <v>68.144742696129327</v>
      </c>
      <c r="J16" s="30">
        <v>55.125136017410227</v>
      </c>
      <c r="K16" s="30">
        <v>8.82</v>
      </c>
      <c r="L16" s="30">
        <v>107.16</v>
      </c>
      <c r="M16" s="30">
        <v>70.654300000000006</v>
      </c>
      <c r="N16" s="30">
        <v>17.591999999999999</v>
      </c>
      <c r="O16" s="31">
        <v>1</v>
      </c>
    </row>
    <row r="17" spans="1:15" x14ac:dyDescent="0.2">
      <c r="A17" s="24">
        <v>1450509</v>
      </c>
      <c r="B17" s="24">
        <v>9</v>
      </c>
      <c r="C17" s="25" t="s">
        <v>23</v>
      </c>
      <c r="D17" s="26">
        <v>61.456013359999993</v>
      </c>
      <c r="E17" s="26">
        <v>9.84</v>
      </c>
      <c r="F17" s="32">
        <v>29.16</v>
      </c>
      <c r="G17" s="27">
        <v>2.27</v>
      </c>
      <c r="H17" s="28">
        <v>30.38</v>
      </c>
      <c r="I17" s="29">
        <v>66.873634015497714</v>
      </c>
      <c r="J17" s="30">
        <v>58.337666196241543</v>
      </c>
      <c r="K17" s="30">
        <v>7.55</v>
      </c>
      <c r="L17" s="30">
        <v>108.328</v>
      </c>
      <c r="M17" s="30">
        <v>71.235600000000005</v>
      </c>
      <c r="N17" s="30">
        <v>18.164200000000001</v>
      </c>
      <c r="O17" s="31">
        <v>5</v>
      </c>
    </row>
    <row r="18" spans="1:15" x14ac:dyDescent="0.2">
      <c r="A18" s="24">
        <v>1450510</v>
      </c>
      <c r="B18" s="24">
        <v>10</v>
      </c>
      <c r="C18" s="25" t="s">
        <v>24</v>
      </c>
      <c r="D18" s="26">
        <v>60.831417919999993</v>
      </c>
      <c r="E18" s="26">
        <v>9.6300000000000008</v>
      </c>
      <c r="F18" s="32">
        <v>14.04</v>
      </c>
      <c r="G18" s="27">
        <v>2.56</v>
      </c>
      <c r="H18" s="28">
        <v>42.85</v>
      </c>
      <c r="I18" s="29">
        <v>70.615620821157933</v>
      </c>
      <c r="J18" s="30">
        <v>57.118810492355173</v>
      </c>
      <c r="K18" s="30">
        <v>7.31</v>
      </c>
      <c r="L18" s="30">
        <v>114.645</v>
      </c>
      <c r="M18" s="30">
        <v>66.761200000000002</v>
      </c>
      <c r="N18" s="30">
        <v>18.444700000000001</v>
      </c>
      <c r="O18" s="31">
        <v>6</v>
      </c>
    </row>
    <row r="19" spans="1:15" x14ac:dyDescent="0.2">
      <c r="A19" s="24">
        <v>1450511</v>
      </c>
      <c r="B19" s="24">
        <v>11</v>
      </c>
      <c r="C19" s="25" t="s">
        <v>25</v>
      </c>
      <c r="D19" s="26">
        <v>60.102723240000003</v>
      </c>
      <c r="E19" s="26">
        <v>10.93</v>
      </c>
      <c r="F19" s="32">
        <v>22.22</v>
      </c>
      <c r="G19" s="27">
        <v>2.4900000000000002</v>
      </c>
      <c r="H19" s="28">
        <v>37.75</v>
      </c>
      <c r="I19" s="29">
        <v>68.460166468489888</v>
      </c>
      <c r="J19" s="30">
        <v>53.531625416123909</v>
      </c>
      <c r="K19" s="30">
        <v>8.6199999999999992</v>
      </c>
      <c r="L19" s="30">
        <v>102.846</v>
      </c>
      <c r="M19" s="30">
        <v>70.354600000000005</v>
      </c>
      <c r="N19" s="30">
        <v>18.425799999999999</v>
      </c>
      <c r="O19" s="31">
        <v>4</v>
      </c>
    </row>
    <row r="20" spans="1:15" x14ac:dyDescent="0.2">
      <c r="A20" s="24">
        <v>1450512</v>
      </c>
      <c r="B20" s="24">
        <v>12</v>
      </c>
      <c r="C20" s="25" t="s">
        <v>26</v>
      </c>
      <c r="D20" s="26">
        <v>61.128844319999999</v>
      </c>
      <c r="E20" s="26">
        <v>9.44</v>
      </c>
      <c r="F20" s="32">
        <v>15.97</v>
      </c>
      <c r="G20" s="27">
        <v>2.4500000000000002</v>
      </c>
      <c r="H20" s="28">
        <v>38.369999999999997</v>
      </c>
      <c r="I20" s="29">
        <v>69.10009410133226</v>
      </c>
      <c r="J20" s="30">
        <v>58.55074541284403</v>
      </c>
      <c r="K20" s="30">
        <v>7.36</v>
      </c>
      <c r="L20" s="30">
        <v>92.568899999999999</v>
      </c>
      <c r="M20" s="30">
        <v>67.723100000000002</v>
      </c>
      <c r="N20" s="30">
        <v>18.494</v>
      </c>
      <c r="O20" s="31">
        <v>7</v>
      </c>
    </row>
    <row r="21" spans="1:15" x14ac:dyDescent="0.2">
      <c r="A21" s="24">
        <v>1450513</v>
      </c>
      <c r="B21" s="24">
        <v>13</v>
      </c>
      <c r="C21" s="25" t="s">
        <v>27</v>
      </c>
      <c r="D21" s="26">
        <v>61.032180740000001</v>
      </c>
      <c r="E21" s="26">
        <v>10.6</v>
      </c>
      <c r="F21" s="32">
        <v>15.68</v>
      </c>
      <c r="G21" s="27">
        <v>2.54</v>
      </c>
      <c r="H21" s="28">
        <v>39.69</v>
      </c>
      <c r="I21" s="29">
        <v>67.782447466007426</v>
      </c>
      <c r="J21" s="30">
        <v>53.694653147567287</v>
      </c>
      <c r="K21" s="30">
        <v>8.2899999999999991</v>
      </c>
      <c r="L21" s="30">
        <v>134.16800000000001</v>
      </c>
      <c r="M21" s="30">
        <v>69.642499999999998</v>
      </c>
      <c r="N21" s="30">
        <v>18.652799999999999</v>
      </c>
      <c r="O21" s="31">
        <v>1</v>
      </c>
    </row>
    <row r="22" spans="1:15" x14ac:dyDescent="0.2">
      <c r="A22" s="24">
        <v>1450514</v>
      </c>
      <c r="B22" s="24">
        <v>14</v>
      </c>
      <c r="C22" s="25" t="s">
        <v>28</v>
      </c>
      <c r="D22" s="26">
        <v>59.835039479999992</v>
      </c>
      <c r="E22" s="26">
        <v>10.55</v>
      </c>
      <c r="F22" s="32">
        <v>18.489999999999998</v>
      </c>
      <c r="G22" s="27">
        <v>2.38</v>
      </c>
      <c r="H22" s="28">
        <v>35.22</v>
      </c>
      <c r="I22" s="29">
        <v>69.023385134799653</v>
      </c>
      <c r="J22" s="30">
        <v>56.883901596892528</v>
      </c>
      <c r="K22" s="30">
        <v>8.3000000000000007</v>
      </c>
      <c r="L22" s="30">
        <v>115.575</v>
      </c>
      <c r="M22" s="30">
        <v>69.939300000000003</v>
      </c>
      <c r="N22" s="30">
        <v>18.525200000000002</v>
      </c>
      <c r="O22" s="31">
        <v>2</v>
      </c>
    </row>
    <row r="23" spans="1:15" x14ac:dyDescent="0.2">
      <c r="A23" s="24">
        <v>1450515</v>
      </c>
      <c r="B23" s="24">
        <v>15</v>
      </c>
      <c r="C23" s="25" t="s">
        <v>29</v>
      </c>
      <c r="D23" s="26">
        <v>61.054487719999997</v>
      </c>
      <c r="E23" s="26">
        <v>10.41</v>
      </c>
      <c r="F23" s="32">
        <v>29.65</v>
      </c>
      <c r="G23" s="27">
        <v>2.42</v>
      </c>
      <c r="H23" s="28">
        <v>35.56</v>
      </c>
      <c r="I23" s="29">
        <v>67.803594479197699</v>
      </c>
      <c r="J23" s="30">
        <v>54.807058651241128</v>
      </c>
      <c r="K23" s="30">
        <v>8.15</v>
      </c>
      <c r="L23" s="30">
        <v>135.48599999999999</v>
      </c>
      <c r="M23" s="30">
        <v>67.7196</v>
      </c>
      <c r="N23" s="30">
        <v>17.908300000000001</v>
      </c>
      <c r="O23" s="31">
        <v>3</v>
      </c>
    </row>
    <row r="24" spans="1:15" x14ac:dyDescent="0.2">
      <c r="A24" s="24">
        <v>1450516</v>
      </c>
      <c r="B24" s="24">
        <v>16</v>
      </c>
      <c r="C24" s="25" t="s">
        <v>30</v>
      </c>
      <c r="D24" s="26">
        <v>62.021123519999989</v>
      </c>
      <c r="E24" s="26">
        <v>10.3</v>
      </c>
      <c r="F24" s="32">
        <v>13.05</v>
      </c>
      <c r="G24" s="27">
        <v>2.31</v>
      </c>
      <c r="H24" s="28">
        <v>35.64</v>
      </c>
      <c r="I24" s="29">
        <v>68.576500172575322</v>
      </c>
      <c r="J24" s="30">
        <v>60.04457865976417</v>
      </c>
      <c r="K24" s="30">
        <v>8.15</v>
      </c>
      <c r="L24" s="30">
        <v>98.0047</v>
      </c>
      <c r="M24" s="30">
        <v>65.677999999999997</v>
      </c>
      <c r="N24" s="30">
        <v>18.470800000000001</v>
      </c>
      <c r="O24" s="31">
        <v>6</v>
      </c>
    </row>
    <row r="25" spans="1:15" x14ac:dyDescent="0.2">
      <c r="A25" s="24">
        <v>1450517</v>
      </c>
      <c r="B25" s="24">
        <v>17</v>
      </c>
      <c r="C25" s="25" t="s">
        <v>31</v>
      </c>
      <c r="D25" s="26">
        <v>60.28861474</v>
      </c>
      <c r="E25" s="26">
        <v>9.82</v>
      </c>
      <c r="F25" s="32">
        <v>8.26</v>
      </c>
      <c r="G25" s="27">
        <v>2.4300000000000002</v>
      </c>
      <c r="H25" s="28">
        <v>35.53</v>
      </c>
      <c r="I25" s="29">
        <v>66.984299397649835</v>
      </c>
      <c r="J25" s="30">
        <v>60.005896661015697</v>
      </c>
      <c r="K25" s="30">
        <v>7.84</v>
      </c>
      <c r="L25" s="30">
        <v>106.32</v>
      </c>
      <c r="M25" s="30">
        <v>70.061800000000005</v>
      </c>
      <c r="N25" s="30">
        <v>18.4147</v>
      </c>
      <c r="O25" s="31">
        <v>5</v>
      </c>
    </row>
    <row r="26" spans="1:15" x14ac:dyDescent="0.2">
      <c r="A26" s="24">
        <v>1450518</v>
      </c>
      <c r="B26" s="24">
        <v>18</v>
      </c>
      <c r="C26" s="25" t="s">
        <v>32</v>
      </c>
      <c r="D26" s="26">
        <v>61.225507899999997</v>
      </c>
      <c r="E26" s="26">
        <v>10.44</v>
      </c>
      <c r="F26" s="32">
        <v>13.67</v>
      </c>
      <c r="G26" s="27">
        <v>2.5099999999999998</v>
      </c>
      <c r="H26" s="28">
        <v>40.549999999999997</v>
      </c>
      <c r="I26" s="29">
        <v>70.290608445962675</v>
      </c>
      <c r="J26" s="30">
        <v>57.332018594168197</v>
      </c>
      <c r="K26" s="30">
        <v>7.95</v>
      </c>
      <c r="L26" s="30">
        <v>92.5501</v>
      </c>
      <c r="M26" s="30">
        <v>68.674599999999998</v>
      </c>
      <c r="N26" s="30">
        <v>18.656700000000001</v>
      </c>
      <c r="O26" s="31">
        <v>2</v>
      </c>
    </row>
    <row r="27" spans="1:15" x14ac:dyDescent="0.2">
      <c r="A27" s="24">
        <v>1450519</v>
      </c>
      <c r="B27" s="24">
        <v>19</v>
      </c>
      <c r="C27" s="25" t="s">
        <v>33</v>
      </c>
      <c r="D27" s="26">
        <v>60.504248880000013</v>
      </c>
      <c r="E27" s="26">
        <v>10.79</v>
      </c>
      <c r="F27" s="32">
        <v>24.55</v>
      </c>
      <c r="G27" s="27">
        <v>2.35</v>
      </c>
      <c r="H27" s="28">
        <v>37.96</v>
      </c>
      <c r="I27" s="29">
        <v>67.390226979879088</v>
      </c>
      <c r="J27" s="30">
        <v>57.574643329901463</v>
      </c>
      <c r="K27" s="30">
        <v>8.64</v>
      </c>
      <c r="L27" s="30">
        <v>116.54900000000001</v>
      </c>
      <c r="M27" s="30">
        <v>72.974400000000003</v>
      </c>
      <c r="N27" s="30">
        <v>17.943000000000001</v>
      </c>
      <c r="O27" s="31">
        <v>1</v>
      </c>
    </row>
    <row r="28" spans="1:15" x14ac:dyDescent="0.2">
      <c r="A28" s="100">
        <v>1450520</v>
      </c>
      <c r="B28" s="100">
        <v>20</v>
      </c>
      <c r="C28" s="101" t="s">
        <v>34</v>
      </c>
      <c r="D28" s="102">
        <v>61.456013359999993</v>
      </c>
      <c r="E28" s="102">
        <v>10.61</v>
      </c>
      <c r="F28" s="98">
        <v>70.86</v>
      </c>
      <c r="G28" s="103">
        <v>2.4</v>
      </c>
      <c r="H28" s="104">
        <v>32.46</v>
      </c>
      <c r="I28" s="105">
        <v>73.244575936883635</v>
      </c>
      <c r="J28" s="99">
        <v>40.850949239262157</v>
      </c>
      <c r="K28" s="99">
        <v>8.86</v>
      </c>
      <c r="L28" s="99">
        <v>112.66800000000001</v>
      </c>
      <c r="M28" s="99">
        <v>81.498000000000005</v>
      </c>
      <c r="N28" s="99">
        <v>16.124300000000002</v>
      </c>
      <c r="O28" s="106">
        <v>0</v>
      </c>
    </row>
    <row r="29" spans="1:15" x14ac:dyDescent="0.2">
      <c r="A29" s="24">
        <v>1450521</v>
      </c>
      <c r="B29" s="24">
        <v>21</v>
      </c>
      <c r="C29" s="25" t="s">
        <v>35</v>
      </c>
      <c r="D29" s="26">
        <v>61.983945220000003</v>
      </c>
      <c r="E29" s="26">
        <v>10.94</v>
      </c>
      <c r="F29" s="98">
        <v>41.09</v>
      </c>
      <c r="G29" s="27">
        <v>2.1</v>
      </c>
      <c r="H29" s="28">
        <v>26.52</v>
      </c>
      <c r="I29" s="29">
        <v>68.052753309384386</v>
      </c>
      <c r="J29" s="99">
        <v>49.352809313760943</v>
      </c>
      <c r="K29" s="30">
        <v>8.9600000000000009</v>
      </c>
      <c r="L29" s="30">
        <v>107.30200000000001</v>
      </c>
      <c r="M29" s="30">
        <v>70.648499999999999</v>
      </c>
      <c r="N29" s="30">
        <v>17.4373</v>
      </c>
      <c r="O29" s="31">
        <v>1</v>
      </c>
    </row>
    <row r="30" spans="1:15" x14ac:dyDescent="0.2">
      <c r="A30" s="24">
        <v>1450522</v>
      </c>
      <c r="B30" s="24">
        <v>22</v>
      </c>
      <c r="C30" s="25" t="s">
        <v>36</v>
      </c>
      <c r="D30" s="26">
        <v>62.928274039999991</v>
      </c>
      <c r="E30" s="26">
        <v>11.28</v>
      </c>
      <c r="F30" s="98">
        <v>47.09</v>
      </c>
      <c r="G30" s="27">
        <v>2.16</v>
      </c>
      <c r="H30" s="28">
        <v>27.27</v>
      </c>
      <c r="I30" s="29">
        <v>67.397826193872035</v>
      </c>
      <c r="J30" s="30">
        <v>50.058377116170469</v>
      </c>
      <c r="K30" s="30">
        <v>9.09</v>
      </c>
      <c r="L30" s="30">
        <v>116.67700000000001</v>
      </c>
      <c r="M30" s="30">
        <v>70.393900000000002</v>
      </c>
      <c r="N30" s="30">
        <v>16.942</v>
      </c>
      <c r="O30" s="31">
        <v>0</v>
      </c>
    </row>
    <row r="31" spans="1:15" x14ac:dyDescent="0.2">
      <c r="A31" s="24">
        <v>1450523</v>
      </c>
      <c r="B31" s="24">
        <v>23</v>
      </c>
      <c r="C31" s="25" t="s">
        <v>37</v>
      </c>
      <c r="D31" s="26">
        <v>60.370407</v>
      </c>
      <c r="E31" s="26">
        <v>9.9</v>
      </c>
      <c r="F31" s="32">
        <v>18.82</v>
      </c>
      <c r="G31" s="27">
        <v>2.39</v>
      </c>
      <c r="H31" s="28">
        <v>34.24</v>
      </c>
      <c r="I31" s="29">
        <v>67.896678966789665</v>
      </c>
      <c r="J31" s="30">
        <v>53.826086956521728</v>
      </c>
      <c r="K31" s="30">
        <v>8.0299999999999994</v>
      </c>
      <c r="L31" s="30">
        <v>107.694</v>
      </c>
      <c r="M31" s="30">
        <v>66.414599999999993</v>
      </c>
      <c r="N31" s="30">
        <v>17.6205</v>
      </c>
      <c r="O31" s="31">
        <v>1</v>
      </c>
    </row>
    <row r="32" spans="1:15" x14ac:dyDescent="0.2">
      <c r="A32" s="24">
        <v>1450524</v>
      </c>
      <c r="B32" s="24">
        <v>24</v>
      </c>
      <c r="C32" s="25" t="s">
        <v>38</v>
      </c>
      <c r="D32" s="26">
        <v>60.682704719999997</v>
      </c>
      <c r="E32" s="26">
        <v>10.57</v>
      </c>
      <c r="F32" s="32">
        <v>16.399999999999999</v>
      </c>
      <c r="G32" s="27">
        <v>2.23</v>
      </c>
      <c r="H32" s="28">
        <v>32.82</v>
      </c>
      <c r="I32" s="29">
        <v>66.564885496183209</v>
      </c>
      <c r="J32" s="30">
        <v>59.270494229061867</v>
      </c>
      <c r="K32" s="30">
        <v>8.42</v>
      </c>
      <c r="L32" s="30">
        <v>110.129</v>
      </c>
      <c r="M32" s="30">
        <v>72.680400000000006</v>
      </c>
      <c r="N32" s="30">
        <v>17.6525</v>
      </c>
      <c r="O32" s="31">
        <v>2</v>
      </c>
    </row>
    <row r="33" spans="1:15" x14ac:dyDescent="0.2">
      <c r="A33" s="24">
        <v>1450525</v>
      </c>
      <c r="B33" s="24">
        <v>25</v>
      </c>
      <c r="C33" s="25" t="s">
        <v>39</v>
      </c>
      <c r="D33" s="26">
        <v>61.002438099999992</v>
      </c>
      <c r="E33" s="26">
        <v>9.3800000000000008</v>
      </c>
      <c r="F33" s="32">
        <v>7.46</v>
      </c>
      <c r="G33" s="27">
        <v>2.4500000000000002</v>
      </c>
      <c r="H33" s="28">
        <v>36.19</v>
      </c>
      <c r="I33" s="29">
        <v>67.193303947303264</v>
      </c>
      <c r="J33" s="30">
        <v>66.330065600353791</v>
      </c>
      <c r="K33" s="30">
        <v>7.16</v>
      </c>
      <c r="L33" s="30">
        <v>108.59099999999999</v>
      </c>
      <c r="M33" s="30">
        <v>74.363399999999999</v>
      </c>
      <c r="N33" s="30">
        <v>18.587700000000002</v>
      </c>
      <c r="O33" s="31">
        <v>4</v>
      </c>
    </row>
    <row r="34" spans="1:15" x14ac:dyDescent="0.2">
      <c r="A34" s="24">
        <v>1450526</v>
      </c>
      <c r="B34" s="24">
        <v>26</v>
      </c>
      <c r="C34" s="25" t="s">
        <v>40</v>
      </c>
      <c r="D34" s="26">
        <v>60.01349531999999</v>
      </c>
      <c r="E34" s="26">
        <v>11.4</v>
      </c>
      <c r="F34" s="32">
        <v>15.67</v>
      </c>
      <c r="G34" s="27">
        <v>2.2799999999999998</v>
      </c>
      <c r="H34" s="28">
        <v>35.03</v>
      </c>
      <c r="I34" s="29">
        <v>64.60826316048653</v>
      </c>
      <c r="J34" s="30">
        <v>58.124999999999993</v>
      </c>
      <c r="K34" s="30">
        <v>8.9499999999999993</v>
      </c>
      <c r="L34" s="30">
        <v>110.959</v>
      </c>
      <c r="M34" s="30">
        <v>72.161299999999997</v>
      </c>
      <c r="N34" s="30">
        <v>17.818999999999999</v>
      </c>
      <c r="O34" s="31">
        <v>1</v>
      </c>
    </row>
    <row r="35" spans="1:15" x14ac:dyDescent="0.2">
      <c r="A35" s="24">
        <v>1450527</v>
      </c>
      <c r="B35" s="24">
        <v>27</v>
      </c>
      <c r="C35" s="25" t="s">
        <v>41</v>
      </c>
      <c r="D35" s="26">
        <v>61.552676939999998</v>
      </c>
      <c r="E35" s="26">
        <v>10.96</v>
      </c>
      <c r="F35" s="32">
        <v>21.69</v>
      </c>
      <c r="G35" s="27">
        <v>2.56</v>
      </c>
      <c r="H35" s="28">
        <v>35.74</v>
      </c>
      <c r="I35" s="29">
        <v>67.009093143278449</v>
      </c>
      <c r="J35" s="30">
        <v>55.321646006014817</v>
      </c>
      <c r="K35" s="30">
        <v>8.56</v>
      </c>
      <c r="L35" s="30">
        <v>93.5578</v>
      </c>
      <c r="M35" s="30">
        <v>71.606300000000005</v>
      </c>
      <c r="N35" s="30">
        <v>18.045200000000001</v>
      </c>
      <c r="O35" s="31">
        <v>2</v>
      </c>
    </row>
    <row r="36" spans="1:15" x14ac:dyDescent="0.2">
      <c r="A36" s="24">
        <v>1450528</v>
      </c>
      <c r="B36" s="24">
        <v>28</v>
      </c>
      <c r="C36" s="25" t="s">
        <v>42</v>
      </c>
      <c r="D36" s="26">
        <v>60.831417919999993</v>
      </c>
      <c r="E36" s="26">
        <v>11.92</v>
      </c>
      <c r="F36" s="32">
        <v>20.64</v>
      </c>
      <c r="G36" s="27">
        <v>2.31</v>
      </c>
      <c r="H36" s="28">
        <v>33.97</v>
      </c>
      <c r="I36" s="29">
        <v>64.72992269437195</v>
      </c>
      <c r="J36" s="30">
        <v>57.652517876160047</v>
      </c>
      <c r="K36" s="30">
        <v>9.2799999999999994</v>
      </c>
      <c r="L36" s="30">
        <v>96.019000000000005</v>
      </c>
      <c r="M36" s="30">
        <v>71.5989</v>
      </c>
      <c r="N36" s="30">
        <v>18.278700000000001</v>
      </c>
      <c r="O36" s="31">
        <v>0</v>
      </c>
    </row>
    <row r="37" spans="1:15" x14ac:dyDescent="0.2">
      <c r="A37" s="24">
        <v>1450529</v>
      </c>
      <c r="B37" s="24">
        <v>29</v>
      </c>
      <c r="C37" s="25" t="s">
        <v>43</v>
      </c>
      <c r="D37" s="26">
        <v>61.255250539999992</v>
      </c>
      <c r="E37" s="26">
        <v>11.7</v>
      </c>
      <c r="F37" s="32">
        <v>34.72</v>
      </c>
      <c r="G37" s="27">
        <v>2.4</v>
      </c>
      <c r="H37" s="28">
        <v>34.08</v>
      </c>
      <c r="I37" s="29">
        <v>69.556481254594459</v>
      </c>
      <c r="J37" s="30">
        <v>48.361868526738533</v>
      </c>
      <c r="K37" s="30">
        <v>9.4499999999999993</v>
      </c>
      <c r="L37" s="30">
        <v>117.76300000000001</v>
      </c>
      <c r="M37" s="30">
        <v>71.381299999999996</v>
      </c>
      <c r="N37" s="30">
        <v>17.533999999999999</v>
      </c>
      <c r="O37" s="31">
        <v>2</v>
      </c>
    </row>
    <row r="38" spans="1:15" x14ac:dyDescent="0.2">
      <c r="A38" s="24">
        <v>1450530</v>
      </c>
      <c r="B38" s="24">
        <v>30</v>
      </c>
      <c r="C38" s="25" t="s">
        <v>44</v>
      </c>
      <c r="D38" s="26">
        <v>64.006444739999992</v>
      </c>
      <c r="E38" s="26">
        <v>11.04</v>
      </c>
      <c r="F38" s="32">
        <v>30.39</v>
      </c>
      <c r="G38" s="27">
        <v>2.5499999999999998</v>
      </c>
      <c r="H38" s="28">
        <v>34.729999999999997</v>
      </c>
      <c r="I38" s="29">
        <v>67.741776881852587</v>
      </c>
      <c r="J38" s="30">
        <v>55.820873856873263</v>
      </c>
      <c r="K38" s="30">
        <v>8.4499999999999993</v>
      </c>
      <c r="L38" s="30">
        <v>112.39</v>
      </c>
      <c r="M38" s="30">
        <v>75.236999999999995</v>
      </c>
      <c r="N38" s="30">
        <v>17.572500000000002</v>
      </c>
      <c r="O38" s="31">
        <v>2</v>
      </c>
    </row>
    <row r="39" spans="1:15" x14ac:dyDescent="0.2">
      <c r="A39" s="24">
        <v>1450531</v>
      </c>
      <c r="B39" s="24">
        <v>31</v>
      </c>
      <c r="C39" s="25" t="s">
        <v>45</v>
      </c>
      <c r="D39" s="26">
        <v>62.482134440000003</v>
      </c>
      <c r="E39" s="26">
        <v>10.27</v>
      </c>
      <c r="F39" s="32">
        <v>32.409999999999997</v>
      </c>
      <c r="G39" s="27">
        <v>2.31</v>
      </c>
      <c r="H39" s="28">
        <v>33.56</v>
      </c>
      <c r="I39" s="29">
        <v>68.001572404304454</v>
      </c>
      <c r="J39" s="30">
        <v>53.790013729315703</v>
      </c>
      <c r="K39" s="30">
        <v>8.2100000000000009</v>
      </c>
      <c r="L39" s="30">
        <v>115.974</v>
      </c>
      <c r="M39" s="30">
        <v>71.832700000000003</v>
      </c>
      <c r="N39" s="30">
        <v>18.207999999999998</v>
      </c>
      <c r="O39" s="31">
        <v>4</v>
      </c>
    </row>
    <row r="40" spans="1:15" x14ac:dyDescent="0.2">
      <c r="A40" s="24">
        <v>1450532</v>
      </c>
      <c r="B40" s="24">
        <v>32</v>
      </c>
      <c r="C40" s="25" t="s">
        <v>46</v>
      </c>
      <c r="D40" s="26">
        <v>61.627033539999999</v>
      </c>
      <c r="E40" s="26">
        <v>10.62</v>
      </c>
      <c r="F40" s="32">
        <v>35.28</v>
      </c>
      <c r="G40" s="27">
        <v>2.17</v>
      </c>
      <c r="H40" s="28">
        <v>29.84</v>
      </c>
      <c r="I40" s="29">
        <v>70.783519415077549</v>
      </c>
      <c r="J40" s="30">
        <v>54.061976549413728</v>
      </c>
      <c r="K40" s="30">
        <v>8.4499999999999993</v>
      </c>
      <c r="L40" s="30">
        <v>121.083</v>
      </c>
      <c r="M40" s="30">
        <v>66.786900000000003</v>
      </c>
      <c r="N40" s="30">
        <v>18.443000000000001</v>
      </c>
      <c r="O40" s="31">
        <v>4</v>
      </c>
    </row>
    <row r="41" spans="1:15" x14ac:dyDescent="0.2">
      <c r="A41" s="24">
        <v>1450533</v>
      </c>
      <c r="B41" s="24">
        <v>33</v>
      </c>
      <c r="C41" s="25" t="s">
        <v>47</v>
      </c>
      <c r="D41" s="26">
        <v>61.262686199999997</v>
      </c>
      <c r="E41" s="26">
        <v>10.16</v>
      </c>
      <c r="F41" s="32">
        <v>35.46</v>
      </c>
      <c r="G41" s="27">
        <v>2.2000000000000002</v>
      </c>
      <c r="H41" s="28">
        <v>29.43</v>
      </c>
      <c r="I41" s="29">
        <v>70.235863021809934</v>
      </c>
      <c r="J41" s="30">
        <v>54.995082197555142</v>
      </c>
      <c r="K41" s="30">
        <v>7.94</v>
      </c>
      <c r="L41" s="30">
        <v>115.96899999999999</v>
      </c>
      <c r="M41" s="30">
        <v>68.561999999999998</v>
      </c>
      <c r="N41" s="30">
        <v>18.737500000000001</v>
      </c>
      <c r="O41" s="31">
        <v>6</v>
      </c>
    </row>
    <row r="42" spans="1:15" x14ac:dyDescent="0.2">
      <c r="A42" s="24">
        <v>1450534</v>
      </c>
      <c r="B42" s="24">
        <v>34</v>
      </c>
      <c r="C42" s="25" t="s">
        <v>48</v>
      </c>
      <c r="D42" s="26">
        <v>61.693954480000002</v>
      </c>
      <c r="E42" s="26">
        <v>10.19</v>
      </c>
      <c r="F42" s="32">
        <v>32.35</v>
      </c>
      <c r="G42" s="27">
        <v>2.25</v>
      </c>
      <c r="H42" s="28">
        <v>31.15</v>
      </c>
      <c r="I42" s="29">
        <v>70.675542406311649</v>
      </c>
      <c r="J42" s="30">
        <v>54.824530803041938</v>
      </c>
      <c r="K42" s="30">
        <v>7.82</v>
      </c>
      <c r="L42" s="30">
        <v>112.67100000000001</v>
      </c>
      <c r="M42" s="30">
        <v>68.058800000000005</v>
      </c>
      <c r="N42" s="30">
        <v>18.7377</v>
      </c>
      <c r="O42" s="31">
        <v>7</v>
      </c>
    </row>
    <row r="43" spans="1:15" x14ac:dyDescent="0.2">
      <c r="A43" s="24">
        <v>1450535</v>
      </c>
      <c r="B43" s="24">
        <v>35</v>
      </c>
      <c r="C43" s="25" t="s">
        <v>49</v>
      </c>
      <c r="D43" s="26">
        <v>60.667833400000013</v>
      </c>
      <c r="E43" s="26">
        <v>10.37</v>
      </c>
      <c r="F43" s="32">
        <v>34.700000000000003</v>
      </c>
      <c r="G43" s="27">
        <v>2.21</v>
      </c>
      <c r="H43" s="28">
        <v>28.87</v>
      </c>
      <c r="I43" s="29">
        <v>69.321213318842013</v>
      </c>
      <c r="J43" s="30">
        <v>55.295039908779941</v>
      </c>
      <c r="K43" s="30">
        <v>8.26</v>
      </c>
      <c r="L43" s="30">
        <v>116.425</v>
      </c>
      <c r="M43" s="30">
        <v>75.232900000000001</v>
      </c>
      <c r="N43" s="30">
        <v>18.367799999999999</v>
      </c>
      <c r="O43" s="31">
        <v>3</v>
      </c>
    </row>
    <row r="44" spans="1:15" x14ac:dyDescent="0.2">
      <c r="A44" s="24">
        <v>1450536</v>
      </c>
      <c r="B44" s="24">
        <v>36</v>
      </c>
      <c r="C44" s="25" t="s">
        <v>50</v>
      </c>
      <c r="D44" s="26">
        <v>62.497005759999993</v>
      </c>
      <c r="E44" s="26">
        <v>10.6</v>
      </c>
      <c r="F44" s="32">
        <v>29.92</v>
      </c>
      <c r="G44" s="27">
        <v>2.2999999999999998</v>
      </c>
      <c r="H44" s="28">
        <v>32.89</v>
      </c>
      <c r="I44" s="29">
        <v>68.99743943273586</v>
      </c>
      <c r="J44" s="30">
        <v>55.702255209820159</v>
      </c>
      <c r="K44" s="30">
        <v>8.5299999999999994</v>
      </c>
      <c r="L44" s="30">
        <v>115.401</v>
      </c>
      <c r="M44" s="30">
        <v>69.679900000000004</v>
      </c>
      <c r="N44" s="30">
        <v>18.421700000000001</v>
      </c>
      <c r="O44" s="31">
        <v>4</v>
      </c>
    </row>
    <row r="45" spans="1:15" x14ac:dyDescent="0.2">
      <c r="A45" s="24">
        <v>1450537</v>
      </c>
      <c r="B45" s="24">
        <v>37</v>
      </c>
      <c r="C45" s="25" t="s">
        <v>51</v>
      </c>
      <c r="D45" s="26">
        <v>61.515498639999997</v>
      </c>
      <c r="E45" s="26">
        <v>10.74</v>
      </c>
      <c r="F45" s="32">
        <v>28.97</v>
      </c>
      <c r="G45" s="27">
        <v>2.27</v>
      </c>
      <c r="H45" s="28">
        <v>32.39</v>
      </c>
      <c r="I45" s="29">
        <v>68.857875530131167</v>
      </c>
      <c r="J45" s="30">
        <v>56.298789658382873</v>
      </c>
      <c r="K45" s="30">
        <v>8.6999999999999993</v>
      </c>
      <c r="L45" s="30">
        <v>115.148</v>
      </c>
      <c r="M45" s="30">
        <v>68.030900000000003</v>
      </c>
      <c r="N45" s="30">
        <v>18.526299999999999</v>
      </c>
      <c r="O45" s="31">
        <v>3</v>
      </c>
    </row>
    <row r="46" spans="1:15" x14ac:dyDescent="0.2">
      <c r="A46" s="24">
        <v>1450538</v>
      </c>
      <c r="B46" s="24">
        <v>38</v>
      </c>
      <c r="C46" s="25" t="s">
        <v>52</v>
      </c>
      <c r="D46" s="26">
        <v>62.117787099999987</v>
      </c>
      <c r="E46" s="26">
        <v>11.78</v>
      </c>
      <c r="F46" s="32">
        <v>38.49</v>
      </c>
      <c r="G46" s="27">
        <v>2.2000000000000002</v>
      </c>
      <c r="H46" s="28">
        <v>30.55</v>
      </c>
      <c r="I46" s="29">
        <v>68.174880606567882</v>
      </c>
      <c r="J46" s="30">
        <v>50.278038564309973</v>
      </c>
      <c r="K46" s="30">
        <v>9.3699999999999992</v>
      </c>
      <c r="L46" s="30">
        <v>127.682</v>
      </c>
      <c r="M46" s="30">
        <v>68.686499999999995</v>
      </c>
      <c r="N46" s="30">
        <v>17.775200000000002</v>
      </c>
      <c r="O46" s="31">
        <v>2</v>
      </c>
    </row>
    <row r="47" spans="1:15" x14ac:dyDescent="0.2">
      <c r="A47" s="24">
        <v>1450539</v>
      </c>
      <c r="B47" s="24">
        <v>39</v>
      </c>
      <c r="C47" s="25" t="s">
        <v>53</v>
      </c>
      <c r="D47" s="26">
        <v>61.329607140000007</v>
      </c>
      <c r="E47" s="26">
        <v>10.94</v>
      </c>
      <c r="F47" s="98">
        <v>49.48</v>
      </c>
      <c r="G47" s="27">
        <v>2.2799999999999998</v>
      </c>
      <c r="H47" s="28">
        <v>28.88</v>
      </c>
      <c r="I47" s="29">
        <v>68.176898858717038</v>
      </c>
      <c r="J47" s="99">
        <v>48.322389782812607</v>
      </c>
      <c r="K47" s="30">
        <v>8.6199999999999992</v>
      </c>
      <c r="L47" s="30">
        <v>119.851</v>
      </c>
      <c r="M47" s="30">
        <v>73.287800000000004</v>
      </c>
      <c r="N47" s="30">
        <v>17.492999999999999</v>
      </c>
      <c r="O47" s="31">
        <v>6</v>
      </c>
    </row>
    <row r="48" spans="1:15" x14ac:dyDescent="0.2">
      <c r="A48" s="24">
        <v>1450540</v>
      </c>
      <c r="B48" s="24">
        <v>40</v>
      </c>
      <c r="C48" s="25" t="s">
        <v>54</v>
      </c>
      <c r="D48" s="26">
        <v>60.28861474</v>
      </c>
      <c r="E48" s="26">
        <v>9.83</v>
      </c>
      <c r="F48" s="32">
        <v>19.79</v>
      </c>
      <c r="G48" s="27">
        <v>2.46</v>
      </c>
      <c r="H48" s="28">
        <v>39.94</v>
      </c>
      <c r="I48" s="29">
        <v>69.437422552664188</v>
      </c>
      <c r="J48" s="30">
        <v>60.639588835748448</v>
      </c>
      <c r="K48" s="30">
        <v>7.84</v>
      </c>
      <c r="L48" s="30">
        <v>124.407</v>
      </c>
      <c r="M48" s="30">
        <v>70.360799999999998</v>
      </c>
      <c r="N48" s="30">
        <v>18.991800000000001</v>
      </c>
      <c r="O48" s="31">
        <v>7</v>
      </c>
    </row>
    <row r="49" spans="1:15" x14ac:dyDescent="0.2">
      <c r="A49" s="24">
        <v>1450541</v>
      </c>
      <c r="B49" s="24">
        <v>41</v>
      </c>
      <c r="C49" s="25" t="s">
        <v>55</v>
      </c>
      <c r="D49" s="26">
        <v>61.545241279999999</v>
      </c>
      <c r="E49" s="26">
        <v>10.31</v>
      </c>
      <c r="F49" s="32">
        <v>16.57</v>
      </c>
      <c r="G49" s="27">
        <v>2.46</v>
      </c>
      <c r="H49" s="28">
        <v>36.159999999999997</v>
      </c>
      <c r="I49" s="29">
        <v>71.03154979725052</v>
      </c>
      <c r="J49" s="30">
        <v>56.634642160957952</v>
      </c>
      <c r="K49" s="30">
        <v>7.88</v>
      </c>
      <c r="L49" s="30">
        <v>89.749899999999997</v>
      </c>
      <c r="M49" s="30">
        <v>67.369299999999996</v>
      </c>
      <c r="N49" s="30">
        <v>18.659300000000002</v>
      </c>
      <c r="O49" s="31">
        <v>5</v>
      </c>
    </row>
    <row r="50" spans="1:15" x14ac:dyDescent="0.2">
      <c r="A50" s="24">
        <v>1450542</v>
      </c>
      <c r="B50" s="24">
        <v>42</v>
      </c>
      <c r="C50" s="25" t="s">
        <v>56</v>
      </c>
      <c r="D50" s="26">
        <v>61.716261459999998</v>
      </c>
      <c r="E50" s="26">
        <v>10.35</v>
      </c>
      <c r="F50" s="32">
        <v>24.94</v>
      </c>
      <c r="G50" s="27">
        <v>2.59</v>
      </c>
      <c r="H50" s="28">
        <v>38.950000000000003</v>
      </c>
      <c r="I50" s="29">
        <v>65.756468496938581</v>
      </c>
      <c r="J50" s="30">
        <v>57.302695802357903</v>
      </c>
      <c r="K50" s="30">
        <v>8.07</v>
      </c>
      <c r="L50" s="30">
        <v>133.297</v>
      </c>
      <c r="M50" s="30">
        <v>73.748800000000003</v>
      </c>
      <c r="N50" s="30">
        <v>18.163</v>
      </c>
      <c r="O50" s="31">
        <v>3</v>
      </c>
    </row>
    <row r="51" spans="1:15" x14ac:dyDescent="0.2">
      <c r="A51" s="24">
        <v>1450543</v>
      </c>
      <c r="B51" s="24">
        <v>43</v>
      </c>
      <c r="C51" s="25" t="s">
        <v>57</v>
      </c>
      <c r="D51" s="26">
        <v>61.768311079999989</v>
      </c>
      <c r="E51" s="26">
        <v>9.9700000000000006</v>
      </c>
      <c r="F51" s="32">
        <v>32.22</v>
      </c>
      <c r="G51" s="27">
        <v>2.58</v>
      </c>
      <c r="H51" s="28">
        <v>38.9</v>
      </c>
      <c r="I51" s="29">
        <v>64.562842880442844</v>
      </c>
      <c r="J51" s="30">
        <v>54.061088570772419</v>
      </c>
      <c r="K51" s="30">
        <v>7.73</v>
      </c>
      <c r="L51" s="30">
        <v>115.126</v>
      </c>
      <c r="M51" s="30">
        <v>84.252700000000004</v>
      </c>
      <c r="N51" s="30">
        <v>17.3857</v>
      </c>
      <c r="O51" s="31">
        <v>2</v>
      </c>
    </row>
    <row r="52" spans="1:15" x14ac:dyDescent="0.2">
      <c r="A52" s="24">
        <v>1450544</v>
      </c>
      <c r="B52" s="24">
        <v>44</v>
      </c>
      <c r="C52" s="25" t="s">
        <v>58</v>
      </c>
      <c r="D52" s="26">
        <v>61.500627319999992</v>
      </c>
      <c r="E52" s="26">
        <v>9.9700000000000006</v>
      </c>
      <c r="F52" s="32">
        <v>9.1300000000000008</v>
      </c>
      <c r="G52" s="27">
        <v>2.5099999999999998</v>
      </c>
      <c r="H52" s="28">
        <v>38.01</v>
      </c>
      <c r="I52" s="29">
        <v>69.314364750049393</v>
      </c>
      <c r="J52" s="30">
        <v>60.041334093500573</v>
      </c>
      <c r="K52" s="30">
        <v>7.9</v>
      </c>
      <c r="L52" s="30">
        <v>128.58699999999999</v>
      </c>
      <c r="M52" s="30">
        <v>70.366699999999994</v>
      </c>
      <c r="N52" s="30">
        <v>19.085000000000001</v>
      </c>
      <c r="O52" s="31">
        <v>4</v>
      </c>
    </row>
    <row r="53" spans="1:15" x14ac:dyDescent="0.2">
      <c r="A53" s="24">
        <v>1450545</v>
      </c>
      <c r="B53" s="24">
        <v>45</v>
      </c>
      <c r="C53" s="25" t="s">
        <v>59</v>
      </c>
      <c r="D53" s="26">
        <v>61.047052059999999</v>
      </c>
      <c r="E53" s="26">
        <v>11.07</v>
      </c>
      <c r="F53" s="32">
        <v>8.99</v>
      </c>
      <c r="G53" s="27">
        <v>2.5</v>
      </c>
      <c r="H53" s="28">
        <v>38.06</v>
      </c>
      <c r="I53" s="29">
        <v>69.169960474308297</v>
      </c>
      <c r="J53" s="30">
        <v>58.664285714285711</v>
      </c>
      <c r="K53" s="30">
        <v>8.65</v>
      </c>
      <c r="L53" s="30">
        <v>135.542</v>
      </c>
      <c r="M53" s="30">
        <v>70.409000000000006</v>
      </c>
      <c r="N53" s="30">
        <v>18.411799999999999</v>
      </c>
      <c r="O53" s="31">
        <v>3</v>
      </c>
    </row>
    <row r="54" spans="1:15" x14ac:dyDescent="0.2">
      <c r="A54" s="24">
        <v>1450546</v>
      </c>
      <c r="B54" s="24">
        <v>46</v>
      </c>
      <c r="C54" s="25" t="s">
        <v>60</v>
      </c>
      <c r="D54" s="26">
        <v>60.303486059999997</v>
      </c>
      <c r="E54" s="26">
        <v>9.8000000000000007</v>
      </c>
      <c r="F54" s="32">
        <v>26.53</v>
      </c>
      <c r="G54" s="27">
        <v>2.39</v>
      </c>
      <c r="H54" s="28">
        <v>31.51</v>
      </c>
      <c r="I54" s="29">
        <v>66.506679861454714</v>
      </c>
      <c r="J54" s="30">
        <v>60.032735659549139</v>
      </c>
      <c r="K54" s="30">
        <v>7.8</v>
      </c>
      <c r="L54" s="30">
        <v>113.01</v>
      </c>
      <c r="M54" s="30">
        <v>70.673699999999997</v>
      </c>
      <c r="N54" s="30">
        <v>18.5413</v>
      </c>
      <c r="O54" s="31">
        <v>6</v>
      </c>
    </row>
    <row r="55" spans="1:15" x14ac:dyDescent="0.2">
      <c r="A55" s="24">
        <v>1450547</v>
      </c>
      <c r="B55" s="24">
        <v>47</v>
      </c>
      <c r="C55" s="25" t="s">
        <v>61</v>
      </c>
      <c r="D55" s="26">
        <v>61.151151300000002</v>
      </c>
      <c r="E55" s="26">
        <v>10.72</v>
      </c>
      <c r="F55" s="32">
        <v>30.7</v>
      </c>
      <c r="G55" s="27">
        <v>2.4500000000000002</v>
      </c>
      <c r="H55" s="28">
        <v>32.340000000000003</v>
      </c>
      <c r="I55" s="29">
        <v>66.444213752533486</v>
      </c>
      <c r="J55" s="30">
        <v>57.294844133621012</v>
      </c>
      <c r="K55" s="30">
        <v>8.69</v>
      </c>
      <c r="L55" s="30">
        <v>120.46299999999999</v>
      </c>
      <c r="M55" s="30">
        <v>70.608800000000002</v>
      </c>
      <c r="N55" s="30">
        <v>18.113</v>
      </c>
      <c r="O55" s="31">
        <v>2</v>
      </c>
    </row>
    <row r="56" spans="1:15" x14ac:dyDescent="0.2">
      <c r="A56" s="24">
        <v>1450548</v>
      </c>
      <c r="B56" s="24">
        <v>48</v>
      </c>
      <c r="C56" s="25" t="s">
        <v>62</v>
      </c>
      <c r="D56" s="26">
        <v>62.868788760000001</v>
      </c>
      <c r="E56" s="26">
        <v>10.61</v>
      </c>
      <c r="F56" s="32">
        <v>29.75</v>
      </c>
      <c r="G56" s="27">
        <v>2.65</v>
      </c>
      <c r="H56" s="28">
        <v>37.58</v>
      </c>
      <c r="I56" s="29">
        <v>72.05867825743357</v>
      </c>
      <c r="J56" s="30">
        <v>51.312632805538428</v>
      </c>
      <c r="K56" s="30">
        <v>8.52</v>
      </c>
      <c r="L56" s="30">
        <v>112.343</v>
      </c>
      <c r="M56" s="30">
        <v>64.6083</v>
      </c>
      <c r="N56" s="30">
        <v>18.609000000000002</v>
      </c>
      <c r="O56" s="31">
        <v>4</v>
      </c>
    </row>
    <row r="57" spans="1:15" x14ac:dyDescent="0.2">
      <c r="A57" s="24">
        <v>1450549</v>
      </c>
      <c r="B57" s="24">
        <v>49</v>
      </c>
      <c r="C57" s="25" t="s">
        <v>63</v>
      </c>
      <c r="D57" s="26">
        <v>62.861353099999988</v>
      </c>
      <c r="E57" s="26">
        <v>11.73</v>
      </c>
      <c r="F57" s="32">
        <v>27.33</v>
      </c>
      <c r="G57" s="27">
        <v>2.63</v>
      </c>
      <c r="H57" s="28">
        <v>38.33</v>
      </c>
      <c r="I57" s="29">
        <v>70.980295566502463</v>
      </c>
      <c r="J57" s="30">
        <v>54.04261225622875</v>
      </c>
      <c r="K57" s="30">
        <v>9.34</v>
      </c>
      <c r="L57" s="30">
        <v>103.85899999999999</v>
      </c>
      <c r="M57" s="30">
        <v>65.256500000000003</v>
      </c>
      <c r="N57" s="30">
        <v>18.467500000000001</v>
      </c>
      <c r="O57" s="31">
        <v>3</v>
      </c>
    </row>
    <row r="58" spans="1:15" x14ac:dyDescent="0.2">
      <c r="A58" s="24">
        <v>1450550</v>
      </c>
      <c r="B58" s="24">
        <v>50</v>
      </c>
      <c r="C58" s="25" t="s">
        <v>64</v>
      </c>
      <c r="D58" s="26">
        <v>58.318164839999987</v>
      </c>
      <c r="E58" s="26">
        <v>9.99</v>
      </c>
      <c r="F58" s="32">
        <v>15.38</v>
      </c>
      <c r="G58" s="27">
        <v>2.54</v>
      </c>
      <c r="H58" s="28">
        <v>38.51</v>
      </c>
      <c r="I58" s="29">
        <v>70.780831431689649</v>
      </c>
      <c r="J58" s="30">
        <v>59.069245864872443</v>
      </c>
      <c r="K58" s="30">
        <v>7.76</v>
      </c>
      <c r="L58" s="30">
        <v>113.346</v>
      </c>
      <c r="M58" s="30">
        <v>68.548100000000005</v>
      </c>
      <c r="N58" s="30">
        <v>18.362500000000001</v>
      </c>
      <c r="O58" s="31">
        <v>5</v>
      </c>
    </row>
    <row r="59" spans="1:15" x14ac:dyDescent="0.2">
      <c r="A59" s="24">
        <v>1450551</v>
      </c>
      <c r="B59" s="24">
        <v>51</v>
      </c>
      <c r="C59" s="25" t="s">
        <v>65</v>
      </c>
      <c r="D59" s="26">
        <v>61.232943560000002</v>
      </c>
      <c r="E59" s="26">
        <v>12.02</v>
      </c>
      <c r="F59" s="32">
        <v>33.729999999999997</v>
      </c>
      <c r="G59" s="27">
        <v>2.5499999999999998</v>
      </c>
      <c r="H59" s="28">
        <v>36.9</v>
      </c>
      <c r="I59" s="29">
        <v>71.91094436491089</v>
      </c>
      <c r="J59" s="30">
        <v>49.811217134619341</v>
      </c>
      <c r="K59" s="30">
        <v>9.49</v>
      </c>
      <c r="L59" s="30">
        <v>116.191</v>
      </c>
      <c r="M59" s="30">
        <v>62.856400000000001</v>
      </c>
      <c r="N59" s="30">
        <v>18.3507</v>
      </c>
      <c r="O59" s="31">
        <v>5</v>
      </c>
    </row>
    <row r="60" spans="1:15" x14ac:dyDescent="0.2">
      <c r="A60" s="24">
        <v>1450552</v>
      </c>
      <c r="B60" s="24">
        <v>52</v>
      </c>
      <c r="C60" s="25" t="s">
        <v>66</v>
      </c>
      <c r="D60" s="26">
        <v>59.366592900000001</v>
      </c>
      <c r="E60" s="26">
        <v>10.28</v>
      </c>
      <c r="F60" s="32">
        <v>22.99</v>
      </c>
      <c r="G60" s="27">
        <v>2.23</v>
      </c>
      <c r="H60" s="28">
        <v>29.41</v>
      </c>
      <c r="I60" s="29">
        <v>71.53119464672308</v>
      </c>
      <c r="J60" s="30">
        <v>56.575870133443402</v>
      </c>
      <c r="K60" s="30">
        <v>8.1199999999999992</v>
      </c>
      <c r="L60" s="30">
        <v>125.568</v>
      </c>
      <c r="M60" s="30">
        <v>69.987499999999997</v>
      </c>
      <c r="N60" s="30">
        <v>18.270299999999999</v>
      </c>
      <c r="O60" s="31">
        <v>3</v>
      </c>
    </row>
    <row r="61" spans="1:15" x14ac:dyDescent="0.2">
      <c r="A61" s="24">
        <v>1450553</v>
      </c>
      <c r="B61" s="24">
        <v>53</v>
      </c>
      <c r="C61" s="25" t="s">
        <v>67</v>
      </c>
      <c r="D61" s="26">
        <v>60.370407</v>
      </c>
      <c r="E61" s="26">
        <v>10.72</v>
      </c>
      <c r="F61" s="32">
        <v>18.7</v>
      </c>
      <c r="G61" s="27">
        <v>2.7</v>
      </c>
      <c r="H61" s="28">
        <v>39.770000000000003</v>
      </c>
      <c r="I61" s="29">
        <v>69.496530341060094</v>
      </c>
      <c r="J61" s="30">
        <v>52.475037178670071</v>
      </c>
      <c r="K61" s="30">
        <v>8.5</v>
      </c>
      <c r="L61" s="30">
        <v>120.86</v>
      </c>
      <c r="M61" s="30">
        <v>68.987399999999994</v>
      </c>
      <c r="N61" s="30">
        <v>18.228999999999999</v>
      </c>
      <c r="O61" s="31">
        <v>1</v>
      </c>
    </row>
    <row r="62" spans="1:15" x14ac:dyDescent="0.2">
      <c r="A62" s="24">
        <v>1450554</v>
      </c>
      <c r="B62" s="24">
        <v>54</v>
      </c>
      <c r="C62" s="25" t="s">
        <v>68</v>
      </c>
      <c r="D62" s="26">
        <v>59.426078179999998</v>
      </c>
      <c r="E62" s="26">
        <v>10.41</v>
      </c>
      <c r="F62" s="32">
        <v>15.61</v>
      </c>
      <c r="G62" s="27">
        <v>2.44</v>
      </c>
      <c r="H62" s="28">
        <v>33.450000000000003</v>
      </c>
      <c r="I62" s="29">
        <v>66.874597752363982</v>
      </c>
      <c r="J62" s="30">
        <v>58.839206396209661</v>
      </c>
      <c r="K62" s="30">
        <v>7.8</v>
      </c>
      <c r="L62" s="30">
        <v>114.85</v>
      </c>
      <c r="M62" s="30">
        <v>69.4679</v>
      </c>
      <c r="N62" s="30">
        <v>18.699200000000001</v>
      </c>
      <c r="O62" s="31">
        <v>5</v>
      </c>
    </row>
    <row r="63" spans="1:15" x14ac:dyDescent="0.2">
      <c r="A63" s="24">
        <v>1450555</v>
      </c>
      <c r="B63" s="24">
        <v>55</v>
      </c>
      <c r="C63" s="25" t="s">
        <v>69</v>
      </c>
      <c r="D63" s="26">
        <v>58.600719920000003</v>
      </c>
      <c r="E63" s="26">
        <v>10.64</v>
      </c>
      <c r="F63" s="32">
        <v>25.23</v>
      </c>
      <c r="G63" s="27">
        <v>2.1800000000000002</v>
      </c>
      <c r="H63" s="28">
        <v>33.29</v>
      </c>
      <c r="I63" s="29">
        <v>67.621079793568882</v>
      </c>
      <c r="J63" s="30">
        <v>57.591546195053937</v>
      </c>
      <c r="K63" s="30">
        <v>7.84</v>
      </c>
      <c r="L63" s="30">
        <v>112.142</v>
      </c>
      <c r="M63" s="30">
        <v>69.976600000000005</v>
      </c>
      <c r="N63" s="30">
        <v>18.4315</v>
      </c>
      <c r="O63" s="31">
        <v>4</v>
      </c>
    </row>
    <row r="64" spans="1:15" x14ac:dyDescent="0.2">
      <c r="A64" s="24">
        <v>1450556</v>
      </c>
      <c r="B64" s="24">
        <v>56</v>
      </c>
      <c r="C64" s="25" t="s">
        <v>70</v>
      </c>
      <c r="D64" s="26">
        <v>64.229514539999997</v>
      </c>
      <c r="E64" s="26">
        <v>11.38</v>
      </c>
      <c r="F64" s="32">
        <v>33.74</v>
      </c>
      <c r="G64" s="27">
        <v>2.67</v>
      </c>
      <c r="H64" s="28">
        <v>39.979999999999997</v>
      </c>
      <c r="I64" s="29">
        <v>68.158762988132167</v>
      </c>
      <c r="J64" s="30">
        <v>50.812802543168843</v>
      </c>
      <c r="K64" s="30">
        <v>9.1199999999999992</v>
      </c>
      <c r="L64" s="30">
        <v>94.1036</v>
      </c>
      <c r="M64" s="30">
        <v>70.705100000000002</v>
      </c>
      <c r="N64" s="30">
        <v>17.701499999999999</v>
      </c>
      <c r="O64" s="31">
        <v>4</v>
      </c>
    </row>
    <row r="65" spans="1:15" x14ac:dyDescent="0.2">
      <c r="A65" s="24">
        <v>1450557</v>
      </c>
      <c r="B65" s="24">
        <v>57</v>
      </c>
      <c r="C65" s="25" t="s">
        <v>71</v>
      </c>
      <c r="D65" s="26">
        <v>60.42989227999999</v>
      </c>
      <c r="E65" s="26">
        <v>10.53</v>
      </c>
      <c r="F65" s="32">
        <v>17.93</v>
      </c>
      <c r="G65" s="27">
        <v>2.25</v>
      </c>
      <c r="H65" s="28">
        <v>31.42</v>
      </c>
      <c r="I65" s="29">
        <v>70.747862191686025</v>
      </c>
      <c r="J65" s="30">
        <v>54.670579193739947</v>
      </c>
      <c r="K65" s="30">
        <v>8.5399999999999991</v>
      </c>
      <c r="L65" s="30">
        <v>119.045</v>
      </c>
      <c r="M65" s="30">
        <v>61.359699999999997</v>
      </c>
      <c r="N65" s="30">
        <v>19.406199999999998</v>
      </c>
      <c r="O65" s="31">
        <v>7</v>
      </c>
    </row>
    <row r="66" spans="1:15" x14ac:dyDescent="0.2">
      <c r="A66" s="24">
        <v>1450558</v>
      </c>
      <c r="B66" s="24">
        <v>58</v>
      </c>
      <c r="C66" s="25" t="s">
        <v>72</v>
      </c>
      <c r="D66" s="26">
        <v>60.563734160000003</v>
      </c>
      <c r="E66" s="26">
        <v>9.8800000000000008</v>
      </c>
      <c r="F66" s="32">
        <v>15.2</v>
      </c>
      <c r="G66" s="27">
        <v>2.34</v>
      </c>
      <c r="H66" s="28">
        <v>31.92</v>
      </c>
      <c r="I66" s="29">
        <v>70.812472116194911</v>
      </c>
      <c r="J66" s="30">
        <v>55.757787889394457</v>
      </c>
      <c r="K66" s="30">
        <v>7.91</v>
      </c>
      <c r="L66" s="30">
        <v>116.07</v>
      </c>
      <c r="M66" s="30">
        <v>61.997700000000002</v>
      </c>
      <c r="N66" s="30">
        <v>18.874500000000001</v>
      </c>
      <c r="O66" s="31">
        <v>7</v>
      </c>
    </row>
    <row r="67" spans="1:15" x14ac:dyDescent="0.2">
      <c r="A67" s="24">
        <v>1450559</v>
      </c>
      <c r="B67" s="24">
        <v>59</v>
      </c>
      <c r="C67" s="25" t="s">
        <v>73</v>
      </c>
      <c r="D67" s="26">
        <v>60.132465879999998</v>
      </c>
      <c r="E67" s="26">
        <v>10.71</v>
      </c>
      <c r="F67" s="32">
        <v>22.03</v>
      </c>
      <c r="G67" s="27">
        <v>2.48</v>
      </c>
      <c r="H67" s="28">
        <v>36.81</v>
      </c>
      <c r="I67" s="29">
        <v>69.298418972332016</v>
      </c>
      <c r="J67" s="30">
        <v>53.137031227719937</v>
      </c>
      <c r="K67" s="30">
        <v>8.5</v>
      </c>
      <c r="L67" s="30">
        <v>118.215</v>
      </c>
      <c r="M67" s="30">
        <v>68.273200000000003</v>
      </c>
      <c r="N67" s="30">
        <v>18.054500000000001</v>
      </c>
      <c r="O67" s="31">
        <v>5</v>
      </c>
    </row>
    <row r="68" spans="1:15" x14ac:dyDescent="0.2">
      <c r="A68" s="24">
        <v>1450560</v>
      </c>
      <c r="B68" s="24">
        <v>60</v>
      </c>
      <c r="C68" s="25" t="s">
        <v>74</v>
      </c>
      <c r="D68" s="26">
        <v>59.835039479999992</v>
      </c>
      <c r="E68" s="26">
        <v>10.64</v>
      </c>
      <c r="F68" s="32">
        <v>16.95</v>
      </c>
      <c r="G68" s="27">
        <v>2.5</v>
      </c>
      <c r="H68" s="28">
        <v>40.31</v>
      </c>
      <c r="I68" s="29">
        <v>70.563156851080706</v>
      </c>
      <c r="J68" s="30">
        <v>54.959955037234778</v>
      </c>
      <c r="K68" s="30">
        <v>8.32</v>
      </c>
      <c r="L68" s="30">
        <v>105.581</v>
      </c>
      <c r="M68" s="30">
        <v>66.375699999999995</v>
      </c>
      <c r="N68" s="30">
        <v>19.031700000000001</v>
      </c>
      <c r="O68" s="31">
        <v>7</v>
      </c>
    </row>
    <row r="69" spans="1:15" x14ac:dyDescent="0.2">
      <c r="A69" s="24">
        <v>1450561</v>
      </c>
      <c r="B69" s="24">
        <v>61</v>
      </c>
      <c r="C69" s="25" t="s">
        <v>75</v>
      </c>
      <c r="D69" s="26">
        <v>62.68289725999999</v>
      </c>
      <c r="E69" s="26">
        <v>10.46</v>
      </c>
      <c r="F69" s="32">
        <v>31.97</v>
      </c>
      <c r="G69" s="27">
        <v>2.41</v>
      </c>
      <c r="H69" s="28">
        <v>34.5</v>
      </c>
      <c r="I69" s="29">
        <v>69.991108476585651</v>
      </c>
      <c r="J69" s="30">
        <v>51.866751358599757</v>
      </c>
      <c r="K69" s="30">
        <v>8.34</v>
      </c>
      <c r="L69" s="30">
        <v>119.15900000000001</v>
      </c>
      <c r="M69" s="30">
        <v>69.302000000000007</v>
      </c>
      <c r="N69" s="30">
        <v>18.3035</v>
      </c>
      <c r="O69" s="31">
        <v>6</v>
      </c>
    </row>
    <row r="70" spans="1:15" x14ac:dyDescent="0.2">
      <c r="A70" s="24">
        <v>1450562</v>
      </c>
      <c r="B70" s="24">
        <v>62</v>
      </c>
      <c r="C70" s="25" t="s">
        <v>76</v>
      </c>
      <c r="D70" s="26">
        <v>60.697576040000001</v>
      </c>
      <c r="E70" s="26">
        <v>10.220000000000001</v>
      </c>
      <c r="F70" s="32">
        <v>12.1</v>
      </c>
      <c r="G70" s="27">
        <v>2.6</v>
      </c>
      <c r="H70" s="28">
        <v>39.19</v>
      </c>
      <c r="I70" s="29">
        <v>71.076222079144173</v>
      </c>
      <c r="J70" s="30">
        <v>57.779945648386857</v>
      </c>
      <c r="K70" s="30">
        <v>7.96</v>
      </c>
      <c r="L70" s="30">
        <v>102.876</v>
      </c>
      <c r="M70" s="30">
        <v>68.378299999999996</v>
      </c>
      <c r="N70" s="30">
        <v>18.768699999999999</v>
      </c>
      <c r="O70" s="31">
        <v>6</v>
      </c>
    </row>
    <row r="71" spans="1:15" x14ac:dyDescent="0.2">
      <c r="A71" s="24">
        <v>1450563</v>
      </c>
      <c r="B71" s="24">
        <v>63</v>
      </c>
      <c r="C71" s="25" t="s">
        <v>77</v>
      </c>
      <c r="D71" s="26">
        <v>61.470884679999998</v>
      </c>
      <c r="E71" s="26">
        <v>9.74</v>
      </c>
      <c r="F71" s="32">
        <v>21.18</v>
      </c>
      <c r="G71" s="27">
        <v>2.33</v>
      </c>
      <c r="H71" s="28">
        <v>32.49</v>
      </c>
      <c r="I71" s="29">
        <v>69.389870668377924</v>
      </c>
      <c r="J71" s="30">
        <v>55.111332432240182</v>
      </c>
      <c r="K71" s="30">
        <v>7.78</v>
      </c>
      <c r="L71" s="30">
        <v>117.587</v>
      </c>
      <c r="M71" s="30">
        <v>69.573099999999997</v>
      </c>
      <c r="N71" s="30">
        <v>18.521999999999998</v>
      </c>
      <c r="O71" s="31">
        <v>3</v>
      </c>
    </row>
    <row r="72" spans="1:15" x14ac:dyDescent="0.2">
      <c r="A72" s="24">
        <v>1450564</v>
      </c>
      <c r="B72" s="24">
        <v>64</v>
      </c>
      <c r="C72" s="25" t="s">
        <v>78</v>
      </c>
      <c r="D72" s="26">
        <v>59.797861179999998</v>
      </c>
      <c r="E72" s="26">
        <v>9.36</v>
      </c>
      <c r="F72" s="32">
        <v>7.66</v>
      </c>
      <c r="G72" s="27">
        <v>2.17</v>
      </c>
      <c r="H72" s="28">
        <v>33.94</v>
      </c>
      <c r="I72" s="29">
        <v>66.255816255816271</v>
      </c>
      <c r="J72" s="30">
        <v>64.094135225999267</v>
      </c>
      <c r="K72" s="30">
        <v>7.37</v>
      </c>
      <c r="L72" s="30">
        <v>118.42700000000001</v>
      </c>
      <c r="M72" s="30">
        <v>73.216800000000006</v>
      </c>
      <c r="N72" s="30">
        <v>18.920500000000001</v>
      </c>
      <c r="O72" s="31">
        <v>5</v>
      </c>
    </row>
    <row r="73" spans="1:15" x14ac:dyDescent="0.2">
      <c r="A73" s="24">
        <v>1450565</v>
      </c>
      <c r="B73" s="24">
        <v>65</v>
      </c>
      <c r="C73" s="25" t="s">
        <v>79</v>
      </c>
      <c r="D73" s="26">
        <v>60.415020959999993</v>
      </c>
      <c r="E73" s="26">
        <v>10.119999999999999</v>
      </c>
      <c r="F73" s="32">
        <v>17.399999999999999</v>
      </c>
      <c r="G73" s="27">
        <v>2.2000000000000002</v>
      </c>
      <c r="H73" s="28">
        <v>33.94</v>
      </c>
      <c r="I73" s="29">
        <v>65.989722304575565</v>
      </c>
      <c r="J73" s="30">
        <v>59.87270685136653</v>
      </c>
      <c r="K73" s="30">
        <v>7.76</v>
      </c>
      <c r="L73" s="30">
        <v>114.04900000000001</v>
      </c>
      <c r="M73" s="30">
        <v>69.428600000000003</v>
      </c>
      <c r="N73" s="30">
        <v>18.5075</v>
      </c>
      <c r="O73" s="31">
        <v>4</v>
      </c>
    </row>
    <row r="74" spans="1:15" x14ac:dyDescent="0.2">
      <c r="A74" s="24">
        <v>1450566</v>
      </c>
      <c r="B74" s="24">
        <v>66</v>
      </c>
      <c r="C74" s="25" t="s">
        <v>80</v>
      </c>
      <c r="D74" s="26">
        <v>62.140094079999997</v>
      </c>
      <c r="E74" s="26">
        <v>10.01</v>
      </c>
      <c r="F74" s="32">
        <v>22.58</v>
      </c>
      <c r="G74" s="27">
        <v>2.3199999999999998</v>
      </c>
      <c r="H74" s="28">
        <v>33.39</v>
      </c>
      <c r="I74" s="29">
        <v>66.99330313177073</v>
      </c>
      <c r="J74" s="30">
        <v>56.758544652701218</v>
      </c>
      <c r="K74" s="30">
        <v>7.99</v>
      </c>
      <c r="L74" s="30">
        <v>115.378</v>
      </c>
      <c r="M74" s="30">
        <v>69.209100000000007</v>
      </c>
      <c r="N74" s="30">
        <v>18.490500000000001</v>
      </c>
      <c r="O74" s="31">
        <v>4</v>
      </c>
    </row>
    <row r="75" spans="1:15" x14ac:dyDescent="0.2">
      <c r="A75" s="24">
        <v>1450567</v>
      </c>
      <c r="B75" s="24">
        <v>67</v>
      </c>
      <c r="C75" s="25" t="s">
        <v>81</v>
      </c>
      <c r="D75" s="26">
        <v>61.686518819999989</v>
      </c>
      <c r="E75" s="26">
        <v>9.81</v>
      </c>
      <c r="F75" s="32">
        <v>26.41</v>
      </c>
      <c r="G75" s="27">
        <v>2.5</v>
      </c>
      <c r="H75" s="28">
        <v>38.15</v>
      </c>
      <c r="I75" s="29">
        <v>68.743212558001787</v>
      </c>
      <c r="J75" s="30">
        <v>52.326583369237397</v>
      </c>
      <c r="K75" s="30">
        <v>7.75</v>
      </c>
      <c r="L75" s="30">
        <v>107.94199999999999</v>
      </c>
      <c r="M75" s="30">
        <v>70.143900000000002</v>
      </c>
      <c r="N75" s="30">
        <v>18.9328</v>
      </c>
      <c r="O75" s="31">
        <v>6</v>
      </c>
    </row>
    <row r="76" spans="1:15" x14ac:dyDescent="0.2">
      <c r="A76" s="24">
        <v>1450568</v>
      </c>
      <c r="B76" s="24">
        <v>68</v>
      </c>
      <c r="C76" s="25" t="s">
        <v>82</v>
      </c>
      <c r="D76" s="26">
        <v>61.359349779999988</v>
      </c>
      <c r="E76" s="26">
        <v>9.26</v>
      </c>
      <c r="F76" s="32">
        <v>15.68</v>
      </c>
      <c r="G76" s="27">
        <v>2.4</v>
      </c>
      <c r="H76" s="28">
        <v>34.67</v>
      </c>
      <c r="I76" s="29">
        <v>68.390123456790135</v>
      </c>
      <c r="J76" s="30">
        <v>58.430211567622223</v>
      </c>
      <c r="K76" s="30">
        <v>7.46</v>
      </c>
      <c r="L76" s="30">
        <v>112.90600000000001</v>
      </c>
      <c r="M76" s="30">
        <v>68.546400000000006</v>
      </c>
      <c r="N76" s="30">
        <v>18.845500000000001</v>
      </c>
      <c r="O76" s="31">
        <v>8</v>
      </c>
    </row>
    <row r="77" spans="1:15" x14ac:dyDescent="0.2">
      <c r="A77" s="24">
        <v>1450569</v>
      </c>
      <c r="B77" s="24">
        <v>69</v>
      </c>
      <c r="C77" s="25" t="s">
        <v>83</v>
      </c>
      <c r="D77" s="26">
        <v>58.526363319999987</v>
      </c>
      <c r="E77" s="26">
        <v>9.9499999999999993</v>
      </c>
      <c r="F77" s="32">
        <v>11.13</v>
      </c>
      <c r="G77" s="27">
        <v>2.17</v>
      </c>
      <c r="H77" s="28">
        <v>33.93</v>
      </c>
      <c r="I77" s="29">
        <v>69.222013263387112</v>
      </c>
      <c r="J77" s="30">
        <v>59.705440766425973</v>
      </c>
      <c r="K77" s="30">
        <v>7.58</v>
      </c>
      <c r="L77" s="30">
        <v>93.100200000000001</v>
      </c>
      <c r="M77" s="30">
        <v>67.948700000000002</v>
      </c>
      <c r="N77" s="30">
        <v>18.548300000000001</v>
      </c>
      <c r="O77" s="31">
        <v>6</v>
      </c>
    </row>
    <row r="78" spans="1:15" x14ac:dyDescent="0.2">
      <c r="A78" s="24">
        <v>1450570</v>
      </c>
      <c r="B78" s="24">
        <v>70</v>
      </c>
      <c r="C78" s="25" t="s">
        <v>84</v>
      </c>
      <c r="D78" s="26">
        <v>59.069166499999987</v>
      </c>
      <c r="E78" s="26">
        <v>9.91</v>
      </c>
      <c r="F78" s="32">
        <v>20.260000000000002</v>
      </c>
      <c r="G78" s="27">
        <v>2.62</v>
      </c>
      <c r="H78" s="28">
        <v>42.07</v>
      </c>
      <c r="I78" s="29">
        <v>68.424430948501453</v>
      </c>
      <c r="J78" s="30">
        <v>56.494443642661267</v>
      </c>
      <c r="K78" s="30">
        <v>8.09</v>
      </c>
      <c r="L78" s="30">
        <v>115.14400000000001</v>
      </c>
      <c r="M78" s="30">
        <v>67.437700000000007</v>
      </c>
      <c r="N78" s="30">
        <v>18.715299999999999</v>
      </c>
      <c r="O78" s="31">
        <v>6</v>
      </c>
    </row>
    <row r="79" spans="1:15" x14ac:dyDescent="0.2">
      <c r="A79" s="24">
        <v>1450571</v>
      </c>
      <c r="B79" s="24">
        <v>71</v>
      </c>
      <c r="C79" s="25" t="s">
        <v>85</v>
      </c>
      <c r="D79" s="26">
        <v>60.422456619999991</v>
      </c>
      <c r="E79" s="26">
        <v>10.51</v>
      </c>
      <c r="F79" s="32">
        <v>14.11</v>
      </c>
      <c r="G79" s="27">
        <v>2.71</v>
      </c>
      <c r="H79" s="28">
        <v>45.31</v>
      </c>
      <c r="I79" s="29">
        <v>66.366144447728843</v>
      </c>
      <c r="J79" s="30">
        <v>56.974240962066652</v>
      </c>
      <c r="K79" s="30">
        <v>8.26</v>
      </c>
      <c r="L79" s="30">
        <v>96.510400000000004</v>
      </c>
      <c r="M79" s="30">
        <v>67.831599999999995</v>
      </c>
      <c r="N79" s="30">
        <v>19.088799999999999</v>
      </c>
      <c r="O79" s="31">
        <v>3</v>
      </c>
    </row>
    <row r="80" spans="1:15" x14ac:dyDescent="0.2">
      <c r="A80" s="24">
        <v>1450572</v>
      </c>
      <c r="B80" s="24">
        <v>72</v>
      </c>
      <c r="C80" s="25" t="s">
        <v>86</v>
      </c>
      <c r="D80" s="26">
        <v>61.225507899999997</v>
      </c>
      <c r="E80" s="26">
        <v>10.75</v>
      </c>
      <c r="F80" s="32">
        <v>27.37</v>
      </c>
      <c r="G80" s="27">
        <v>2.4900000000000002</v>
      </c>
      <c r="H80" s="28">
        <v>32.020000000000003</v>
      </c>
      <c r="I80" s="29">
        <v>70.328046497881985</v>
      </c>
      <c r="J80" s="30">
        <v>51.898024933464072</v>
      </c>
      <c r="K80" s="30">
        <v>8.5299999999999994</v>
      </c>
      <c r="L80" s="30">
        <v>112.25700000000001</v>
      </c>
      <c r="M80" s="30">
        <v>65.953900000000004</v>
      </c>
      <c r="N80" s="30">
        <v>18.519500000000001</v>
      </c>
      <c r="O80" s="31">
        <v>4</v>
      </c>
    </row>
    <row r="81" spans="1:16" x14ac:dyDescent="0.2">
      <c r="A81" s="24">
        <v>1450573</v>
      </c>
      <c r="B81" s="24">
        <v>73</v>
      </c>
      <c r="C81" s="25" t="s">
        <v>87</v>
      </c>
      <c r="D81" s="26">
        <v>60.76449697999999</v>
      </c>
      <c r="E81" s="26">
        <v>10.130000000000001</v>
      </c>
      <c r="F81" s="32">
        <v>20.09</v>
      </c>
      <c r="G81" s="27">
        <v>2.31</v>
      </c>
      <c r="H81" s="28">
        <v>31.59</v>
      </c>
      <c r="I81" s="29">
        <v>71.131377865417804</v>
      </c>
      <c r="J81" s="30">
        <v>56.691385404393927</v>
      </c>
      <c r="K81" s="30">
        <v>7.66</v>
      </c>
      <c r="L81" s="30">
        <v>104.212</v>
      </c>
      <c r="M81" s="30">
        <v>63.220799999999997</v>
      </c>
      <c r="N81" s="30">
        <v>18.991499999999998</v>
      </c>
      <c r="O81" s="31">
        <v>8</v>
      </c>
    </row>
    <row r="82" spans="1:16" x14ac:dyDescent="0.2">
      <c r="A82" s="24">
        <v>1450574</v>
      </c>
      <c r="B82" s="24">
        <v>74</v>
      </c>
      <c r="C82" s="25" t="s">
        <v>88</v>
      </c>
      <c r="D82" s="26">
        <v>60.162208519999993</v>
      </c>
      <c r="E82" s="26">
        <v>10.95</v>
      </c>
      <c r="F82" s="32">
        <v>15.83</v>
      </c>
      <c r="G82" s="27">
        <v>2.33</v>
      </c>
      <c r="H82" s="28">
        <v>31.14</v>
      </c>
      <c r="I82" s="29">
        <v>68.238605500962919</v>
      </c>
      <c r="J82" s="30">
        <v>55.886822490773568</v>
      </c>
      <c r="K82" s="30">
        <v>8.4600000000000009</v>
      </c>
      <c r="L82" s="30">
        <v>100.279</v>
      </c>
      <c r="M82" s="30">
        <v>69.1477</v>
      </c>
      <c r="N82" s="30">
        <v>18.338799999999999</v>
      </c>
      <c r="O82" s="31">
        <v>2</v>
      </c>
    </row>
    <row r="83" spans="1:16" x14ac:dyDescent="0.2">
      <c r="A83" s="24">
        <v>1450575</v>
      </c>
      <c r="B83" s="24">
        <v>75</v>
      </c>
      <c r="C83" s="25" t="s">
        <v>89</v>
      </c>
      <c r="D83" s="26">
        <v>60.355535680000003</v>
      </c>
      <c r="E83" s="26">
        <v>9.4499999999999993</v>
      </c>
      <c r="F83" s="32">
        <v>8.34</v>
      </c>
      <c r="G83" s="27">
        <v>2.58</v>
      </c>
      <c r="H83" s="28">
        <v>40.340000000000003</v>
      </c>
      <c r="I83" s="29">
        <v>68.516141771152135</v>
      </c>
      <c r="J83" s="30">
        <v>57.233429394812688</v>
      </c>
      <c r="K83" s="30">
        <v>7.29</v>
      </c>
      <c r="L83" s="30">
        <v>96.382900000000006</v>
      </c>
      <c r="M83" s="30">
        <v>68.825500000000005</v>
      </c>
      <c r="N83" s="30">
        <v>18.842500000000001</v>
      </c>
      <c r="O83" s="31">
        <v>7</v>
      </c>
    </row>
    <row r="84" spans="1:16" x14ac:dyDescent="0.2">
      <c r="A84" s="24">
        <v>1450576</v>
      </c>
      <c r="B84" s="24">
        <v>76</v>
      </c>
      <c r="C84" s="25" t="s">
        <v>90</v>
      </c>
      <c r="D84" s="26">
        <v>59.93170305999999</v>
      </c>
      <c r="E84" s="26">
        <v>10.210000000000001</v>
      </c>
      <c r="F84" s="32">
        <v>24.76</v>
      </c>
      <c r="G84" s="27">
        <v>2.48</v>
      </c>
      <c r="H84" s="28">
        <v>39.119999999999997</v>
      </c>
      <c r="I84" s="29">
        <v>69.461166485739653</v>
      </c>
      <c r="J84" s="30">
        <v>52.234140797044823</v>
      </c>
      <c r="K84" s="30">
        <v>8.09</v>
      </c>
      <c r="L84" s="30">
        <v>100.09699999999999</v>
      </c>
      <c r="M84" s="30">
        <v>69.090500000000006</v>
      </c>
      <c r="N84" s="30">
        <v>17.948</v>
      </c>
      <c r="O84" s="31">
        <v>7</v>
      </c>
    </row>
    <row r="85" spans="1:16" x14ac:dyDescent="0.2">
      <c r="A85" s="24">
        <v>1450577</v>
      </c>
      <c r="B85" s="24">
        <v>77</v>
      </c>
      <c r="C85" s="25" t="s">
        <v>91</v>
      </c>
      <c r="D85" s="26">
        <v>60.355535680000003</v>
      </c>
      <c r="E85" s="26">
        <v>10.039999999999999</v>
      </c>
      <c r="F85" s="32">
        <v>17.47</v>
      </c>
      <c r="G85" s="27">
        <v>2.2999999999999998</v>
      </c>
      <c r="H85" s="28">
        <v>35.15</v>
      </c>
      <c r="I85" s="29">
        <v>69.43910019239307</v>
      </c>
      <c r="J85" s="30">
        <v>60.805626598465473</v>
      </c>
      <c r="K85" s="30">
        <v>7.86</v>
      </c>
      <c r="L85" s="30">
        <v>115.88500000000001</v>
      </c>
      <c r="M85" s="30">
        <v>70.832700000000003</v>
      </c>
      <c r="N85" s="30">
        <v>18.412299999999998</v>
      </c>
      <c r="O85" s="31">
        <v>5</v>
      </c>
    </row>
    <row r="86" spans="1:16" x14ac:dyDescent="0.2">
      <c r="A86" s="24">
        <v>1450578</v>
      </c>
      <c r="B86" s="24">
        <v>78</v>
      </c>
      <c r="C86" s="25" t="s">
        <v>92</v>
      </c>
      <c r="D86" s="26">
        <v>60.757061319999991</v>
      </c>
      <c r="E86" s="26">
        <v>9.7200000000000006</v>
      </c>
      <c r="F86" s="32">
        <v>17.36</v>
      </c>
      <c r="G86" s="27">
        <v>2.42</v>
      </c>
      <c r="H86" s="28">
        <v>37.67</v>
      </c>
      <c r="I86" s="29">
        <v>69.44458158479388</v>
      </c>
      <c r="J86" s="30">
        <v>59.775344803071242</v>
      </c>
      <c r="K86" s="30">
        <v>7.64</v>
      </c>
      <c r="L86" s="30">
        <v>93.984200000000001</v>
      </c>
      <c r="M86" s="30">
        <v>70.324100000000001</v>
      </c>
      <c r="N86" s="30">
        <v>19.050799999999999</v>
      </c>
      <c r="O86" s="31">
        <v>5</v>
      </c>
    </row>
    <row r="87" spans="1:16" x14ac:dyDescent="0.2">
      <c r="A87" s="24">
        <v>1450579</v>
      </c>
      <c r="B87" s="24">
        <v>79</v>
      </c>
      <c r="C87" s="25" t="s">
        <v>93</v>
      </c>
      <c r="D87" s="26">
        <v>60.890903199999997</v>
      </c>
      <c r="E87" s="26">
        <v>10.54</v>
      </c>
      <c r="F87" s="32">
        <v>15.06</v>
      </c>
      <c r="G87" s="27">
        <v>2.37</v>
      </c>
      <c r="H87" s="28">
        <v>34.659999999999997</v>
      </c>
      <c r="I87" s="29">
        <v>67.079611075465181</v>
      </c>
      <c r="J87" s="30">
        <v>59.612979177396817</v>
      </c>
      <c r="K87" s="30">
        <v>8.09</v>
      </c>
      <c r="L87" s="30">
        <v>98.634200000000007</v>
      </c>
      <c r="M87" s="30">
        <v>68.779700000000005</v>
      </c>
      <c r="N87" s="30">
        <v>18.651800000000001</v>
      </c>
      <c r="O87" s="31">
        <v>2</v>
      </c>
    </row>
    <row r="88" spans="1:16" x14ac:dyDescent="0.2">
      <c r="A88" s="24">
        <v>1450580</v>
      </c>
      <c r="B88" s="24">
        <v>80</v>
      </c>
      <c r="C88" s="25" t="s">
        <v>94</v>
      </c>
      <c r="D88" s="26">
        <v>61.441142039999988</v>
      </c>
      <c r="E88" s="26">
        <v>10.42</v>
      </c>
      <c r="F88" s="32">
        <v>26.94</v>
      </c>
      <c r="G88" s="27">
        <v>2.4700000000000002</v>
      </c>
      <c r="H88" s="28">
        <v>36.590000000000003</v>
      </c>
      <c r="I88" s="29">
        <v>68.893918519976381</v>
      </c>
      <c r="J88" s="30">
        <v>51.371232681045562</v>
      </c>
      <c r="K88" s="30">
        <v>8.39</v>
      </c>
      <c r="L88" s="30">
        <v>100.297</v>
      </c>
      <c r="M88" s="30">
        <v>69.335999999999999</v>
      </c>
      <c r="N88" s="30">
        <v>18.3735</v>
      </c>
      <c r="O88" s="31">
        <v>3</v>
      </c>
    </row>
    <row r="89" spans="1:16" x14ac:dyDescent="0.2">
      <c r="A89" s="33">
        <v>1450581</v>
      </c>
      <c r="B89" s="33">
        <v>81</v>
      </c>
      <c r="C89" s="34" t="s">
        <v>95</v>
      </c>
      <c r="D89" s="35">
        <v>60.154772859999987</v>
      </c>
      <c r="E89" s="35">
        <v>10.199999999999999</v>
      </c>
      <c r="F89" s="36">
        <v>10.54</v>
      </c>
      <c r="G89" s="37">
        <v>2.41</v>
      </c>
      <c r="H89" s="38">
        <v>37.380000000000003</v>
      </c>
      <c r="I89" s="39">
        <v>69.161824091401556</v>
      </c>
      <c r="J89" s="40">
        <v>55.845912845343207</v>
      </c>
      <c r="K89" s="40">
        <v>7.71</v>
      </c>
      <c r="L89" s="40">
        <v>90.903199999999998</v>
      </c>
      <c r="M89" s="40">
        <v>69.751800000000003</v>
      </c>
      <c r="N89" s="40">
        <v>18.754999999999999</v>
      </c>
      <c r="O89" s="41">
        <v>5</v>
      </c>
    </row>
    <row r="90" spans="1:16" x14ac:dyDescent="0.2">
      <c r="A90" s="24">
        <v>1450582</v>
      </c>
      <c r="B90" s="24">
        <v>82</v>
      </c>
      <c r="C90" s="25" t="s">
        <v>96</v>
      </c>
      <c r="D90" s="26">
        <v>61.106537339999988</v>
      </c>
      <c r="E90" s="26">
        <v>9.6300000000000008</v>
      </c>
      <c r="F90" s="32">
        <v>14.96</v>
      </c>
      <c r="G90" s="27">
        <v>2.48</v>
      </c>
      <c r="H90" s="28">
        <v>33.39</v>
      </c>
      <c r="I90" s="29">
        <v>65.416932828853618</v>
      </c>
      <c r="J90" s="30">
        <v>61.33854127544506</v>
      </c>
      <c r="K90" s="30">
        <v>7.12</v>
      </c>
      <c r="L90" s="30">
        <v>106.38</v>
      </c>
      <c r="M90" s="30">
        <v>70.825999999999993</v>
      </c>
      <c r="N90" s="30">
        <v>18.2745</v>
      </c>
      <c r="O90" s="31">
        <v>3</v>
      </c>
    </row>
    <row r="91" spans="1:16" x14ac:dyDescent="0.2">
      <c r="A91" s="24">
        <v>1450583</v>
      </c>
      <c r="B91" s="24">
        <v>83</v>
      </c>
      <c r="C91" s="25" t="s">
        <v>97</v>
      </c>
      <c r="D91" s="26">
        <v>60.861160559999988</v>
      </c>
      <c r="E91" s="26">
        <v>10.42</v>
      </c>
      <c r="F91" s="32">
        <v>14.8</v>
      </c>
      <c r="G91" s="27">
        <v>2.2200000000000002</v>
      </c>
      <c r="H91" s="28">
        <v>35.299999999999997</v>
      </c>
      <c r="I91" s="29">
        <v>67.189806159598547</v>
      </c>
      <c r="J91" s="30">
        <v>57.699348319543077</v>
      </c>
      <c r="K91" s="30">
        <v>8.01</v>
      </c>
      <c r="L91" s="30">
        <v>111.39100000000001</v>
      </c>
      <c r="M91" s="30">
        <v>66.956000000000003</v>
      </c>
      <c r="N91" s="30">
        <v>18.652000000000001</v>
      </c>
      <c r="O91" s="31">
        <v>4</v>
      </c>
    </row>
    <row r="92" spans="1:16" x14ac:dyDescent="0.2">
      <c r="A92" s="24">
        <v>1450584</v>
      </c>
      <c r="B92" s="24">
        <v>84</v>
      </c>
      <c r="C92" s="25" t="s">
        <v>98</v>
      </c>
      <c r="D92" s="26">
        <v>60.504248880000013</v>
      </c>
      <c r="E92" s="26">
        <v>9.48</v>
      </c>
      <c r="F92" s="32">
        <v>13.4</v>
      </c>
      <c r="G92" s="27">
        <v>2.42</v>
      </c>
      <c r="H92" s="28">
        <v>39.979999999999997</v>
      </c>
      <c r="I92" s="29">
        <v>67.674635511266018</v>
      </c>
      <c r="J92" s="30">
        <v>65.34890468591324</v>
      </c>
      <c r="K92" s="30">
        <v>7.26</v>
      </c>
      <c r="L92" s="30">
        <v>110.349</v>
      </c>
      <c r="M92" s="30">
        <v>70.3429</v>
      </c>
      <c r="N92" s="30">
        <v>18.713000000000001</v>
      </c>
      <c r="O92" s="31">
        <v>4</v>
      </c>
    </row>
    <row r="93" spans="1:16" x14ac:dyDescent="0.2">
      <c r="A93" s="42"/>
      <c r="B93" s="42"/>
      <c r="C93" s="43"/>
      <c r="D93" s="44"/>
      <c r="E93" s="44"/>
      <c r="F93" s="75"/>
      <c r="G93" s="44"/>
      <c r="H93" s="44"/>
      <c r="I93" s="74"/>
      <c r="J93" s="44"/>
      <c r="K93" s="44"/>
      <c r="L93" s="44"/>
      <c r="M93" s="44"/>
      <c r="N93" s="44"/>
      <c r="O93" s="31"/>
    </row>
    <row r="94" spans="1:16" x14ac:dyDescent="0.2">
      <c r="A94" s="42"/>
      <c r="B94" s="42"/>
      <c r="C94" s="42" t="s">
        <v>102</v>
      </c>
      <c r="D94" s="30">
        <v>61.046255382142832</v>
      </c>
      <c r="E94" s="30">
        <v>10.403809523809519</v>
      </c>
      <c r="F94" s="30">
        <v>23.026785714285719</v>
      </c>
      <c r="G94" s="30">
        <v>2.4003571428571431</v>
      </c>
      <c r="H94" s="30">
        <v>35.150357142857153</v>
      </c>
      <c r="I94" s="30">
        <v>68.655777589654875</v>
      </c>
      <c r="J94" s="30">
        <v>56.10220585506729</v>
      </c>
      <c r="K94" s="30">
        <v>8.1848809523809507</v>
      </c>
      <c r="L94" s="30">
        <v>111.0837023809524</v>
      </c>
      <c r="M94" s="30">
        <v>69.618820238095239</v>
      </c>
      <c r="N94" s="30">
        <v>18.34378095238095</v>
      </c>
      <c r="O94" s="30">
        <v>3.8809523809523809</v>
      </c>
    </row>
    <row r="95" spans="1:16" x14ac:dyDescent="0.2">
      <c r="A95" s="45"/>
      <c r="B95" s="45"/>
      <c r="C95" s="45" t="s">
        <v>103</v>
      </c>
      <c r="D95" s="46">
        <f t="shared" ref="D95:O95" si="0">_xlfn.STDEV.S(D9:D92)</f>
        <v>1.0833213572555187</v>
      </c>
      <c r="E95" s="46">
        <f t="shared" si="0"/>
        <v>0.62924108958638958</v>
      </c>
      <c r="F95" s="46">
        <f t="shared" si="0"/>
        <v>10.838234547107147</v>
      </c>
      <c r="G95" s="46">
        <f t="shared" si="0"/>
        <v>0.14418400583534338</v>
      </c>
      <c r="H95" s="46">
        <f t="shared" si="0"/>
        <v>3.7463644855864824</v>
      </c>
      <c r="I95" s="46">
        <f t="shared" si="0"/>
        <v>1.7798060949012138</v>
      </c>
      <c r="J95" s="46">
        <f t="shared" si="0"/>
        <v>4.0699041479885576</v>
      </c>
      <c r="K95" s="46">
        <f t="shared" si="0"/>
        <v>0.56420857044015027</v>
      </c>
      <c r="L95" s="46">
        <f t="shared" si="0"/>
        <v>10.695811818786165</v>
      </c>
      <c r="M95" s="46">
        <f t="shared" si="0"/>
        <v>3.3596573625418817</v>
      </c>
      <c r="N95" s="46">
        <f t="shared" si="0"/>
        <v>0.52422383968172248</v>
      </c>
      <c r="O95" s="46">
        <f t="shared" si="0"/>
        <v>2.1079583104674917</v>
      </c>
    </row>
    <row r="96" spans="1:16" ht="12.75" x14ac:dyDescent="0.2">
      <c r="A96" s="5" t="s">
        <v>127</v>
      </c>
      <c r="B96" s="48"/>
      <c r="C96" s="48"/>
      <c r="D96" s="48"/>
      <c r="E96" s="48"/>
      <c r="F96" s="48"/>
      <c r="G96" s="49"/>
      <c r="H96" s="49"/>
      <c r="I96" s="48"/>
      <c r="J96" s="48"/>
      <c r="K96" s="48"/>
      <c r="L96" s="48"/>
      <c r="M96" s="48"/>
      <c r="N96" s="50"/>
      <c r="O96" s="48"/>
      <c r="P96" s="48"/>
    </row>
    <row r="97" spans="1:16" x14ac:dyDescent="0.2">
      <c r="A97" s="76"/>
      <c r="B97" s="48"/>
      <c r="C97" s="48"/>
      <c r="D97" s="48"/>
      <c r="E97" s="48"/>
      <c r="F97" s="48"/>
      <c r="G97" s="49"/>
      <c r="H97" s="49"/>
      <c r="I97" s="48"/>
      <c r="J97" s="48"/>
      <c r="K97" s="48"/>
      <c r="L97" s="48"/>
      <c r="M97" s="48"/>
      <c r="N97" s="50"/>
      <c r="O97" s="48"/>
      <c r="P97" s="48"/>
    </row>
    <row r="98" spans="1:16" x14ac:dyDescent="0.2">
      <c r="I98" s="6" t="s">
        <v>126</v>
      </c>
    </row>
    <row r="99" spans="1:16" ht="12.75" x14ac:dyDescent="0.2">
      <c r="A99" s="71" t="s">
        <v>100</v>
      </c>
      <c r="B99" s="9"/>
    </row>
    <row r="100" spans="1:16" ht="41.25" customHeight="1" thickBot="1" x14ac:dyDescent="0.25">
      <c r="A100" s="11" t="s">
        <v>4</v>
      </c>
      <c r="B100" s="11" t="s">
        <v>5</v>
      </c>
      <c r="C100" s="12" t="s">
        <v>6</v>
      </c>
      <c r="D100" s="13" t="s">
        <v>7</v>
      </c>
      <c r="E100" s="13" t="s">
        <v>128</v>
      </c>
      <c r="F100" s="14" t="s">
        <v>129</v>
      </c>
      <c r="G100" s="14" t="s">
        <v>130</v>
      </c>
      <c r="H100" s="14" t="s">
        <v>131</v>
      </c>
      <c r="I100" s="11" t="s">
        <v>8</v>
      </c>
      <c r="J100" s="15" t="s">
        <v>9</v>
      </c>
      <c r="K100" s="11" t="s">
        <v>10</v>
      </c>
      <c r="L100" s="13" t="s">
        <v>11</v>
      </c>
      <c r="M100" s="11" t="s">
        <v>12</v>
      </c>
      <c r="N100" s="13" t="s">
        <v>13</v>
      </c>
      <c r="O100" s="11" t="s">
        <v>14</v>
      </c>
      <c r="P100" s="51" t="s">
        <v>101</v>
      </c>
    </row>
    <row r="101" spans="1:16" x14ac:dyDescent="0.2">
      <c r="A101" s="16">
        <v>1450501</v>
      </c>
      <c r="B101" s="16">
        <v>1</v>
      </c>
      <c r="C101" s="52" t="s">
        <v>15</v>
      </c>
      <c r="D101" s="72">
        <f t="shared" ref="D101:O101" si="1">(D9-D$89)/D$95</f>
        <v>1.9767634651136228</v>
      </c>
      <c r="E101" s="72">
        <f t="shared" si="1"/>
        <v>0.39730399704877678</v>
      </c>
      <c r="F101" s="72">
        <f t="shared" si="1"/>
        <v>1.9062145140155136</v>
      </c>
      <c r="G101" s="53">
        <f t="shared" si="1"/>
        <v>-1.8726071483153075</v>
      </c>
      <c r="H101" s="72">
        <f t="shared" si="1"/>
        <v>-2.2021349048498919</v>
      </c>
      <c r="I101" s="72">
        <f t="shared" si="1"/>
        <v>-0.64573325956193406</v>
      </c>
      <c r="J101" s="72">
        <f t="shared" si="1"/>
        <v>0.14088673618735606</v>
      </c>
      <c r="K101" s="72">
        <f t="shared" si="1"/>
        <v>1.3115717108350742</v>
      </c>
      <c r="L101" s="72">
        <f t="shared" si="1"/>
        <v>0.66122143132494005</v>
      </c>
      <c r="M101" s="72">
        <f t="shared" si="1"/>
        <v>-0.4738280807289213</v>
      </c>
      <c r="N101" s="72">
        <f t="shared" si="1"/>
        <v>-0.20659113875048712</v>
      </c>
      <c r="O101" s="72">
        <f t="shared" si="1"/>
        <v>-1.8975707347423305</v>
      </c>
      <c r="P101" s="54">
        <f>0.15*D101+(-0.1*F101)+0.4*I101+0.15*J101+(-0.2*M101)</f>
        <v>-3.6501608885393888E-2</v>
      </c>
    </row>
    <row r="102" spans="1:16" x14ac:dyDescent="0.2">
      <c r="A102" s="24">
        <v>1450502</v>
      </c>
      <c r="B102" s="24">
        <v>2</v>
      </c>
      <c r="C102" s="55" t="s">
        <v>16</v>
      </c>
      <c r="D102" s="46">
        <f t="shared" ref="D102:O102" si="2">(D10-D$89)/D$95</f>
        <v>1.4207987405504223</v>
      </c>
      <c r="E102" s="46">
        <f t="shared" si="2"/>
        <v>2.018304305007788</v>
      </c>
      <c r="F102" s="46">
        <f t="shared" si="2"/>
        <v>3.0992132393892113</v>
      </c>
      <c r="G102" s="47">
        <f t="shared" si="2"/>
        <v>-0.76291402338771996</v>
      </c>
      <c r="H102" s="46">
        <f t="shared" si="2"/>
        <v>-1.3159424340496926</v>
      </c>
      <c r="I102" s="46">
        <f t="shared" si="2"/>
        <v>0.88130651969747631</v>
      </c>
      <c r="J102" s="46">
        <f t="shared" si="2"/>
        <v>-1.807928157412545</v>
      </c>
      <c r="K102" s="46">
        <f t="shared" si="2"/>
        <v>2.7117631318617104</v>
      </c>
      <c r="L102" s="46">
        <f t="shared" si="2"/>
        <v>2.1458679704599306</v>
      </c>
      <c r="M102" s="46">
        <f t="shared" si="2"/>
        <v>0.95057312558318718</v>
      </c>
      <c r="N102" s="46">
        <f t="shared" si="2"/>
        <v>-2.4003105252976731</v>
      </c>
      <c r="O102" s="46">
        <f t="shared" si="2"/>
        <v>-1.8975707347423305</v>
      </c>
      <c r="P102" s="56">
        <f t="shared" ref="P102:P165" si="3">0.15*D102+(-0.1*F102)+0.4*I102+0.15*J102+(-0.2*M102)</f>
        <v>-0.20558275370588647</v>
      </c>
    </row>
    <row r="103" spans="1:16" x14ac:dyDescent="0.2">
      <c r="A103" s="24">
        <v>1450503</v>
      </c>
      <c r="B103" s="24">
        <v>3</v>
      </c>
      <c r="C103" s="55" t="s">
        <v>17</v>
      </c>
      <c r="D103" s="46">
        <f t="shared" ref="D103:O103" si="4">(D11-D$89)/D$95</f>
        <v>1.1805670694428603</v>
      </c>
      <c r="E103" s="46">
        <f t="shared" si="4"/>
        <v>-0.39730399704877678</v>
      </c>
      <c r="F103" s="46">
        <f t="shared" si="4"/>
        <v>0.80732705700076202</v>
      </c>
      <c r="G103" s="47">
        <f t="shared" si="4"/>
        <v>6.9355820307972868E-2</v>
      </c>
      <c r="H103" s="46">
        <f t="shared" si="4"/>
        <v>0.21620960883980622</v>
      </c>
      <c r="I103" s="46">
        <f t="shared" si="4"/>
        <v>1.0131423868831784</v>
      </c>
      <c r="J103" s="46">
        <f t="shared" si="4"/>
        <v>-2.171536663394363E-2</v>
      </c>
      <c r="K103" s="46">
        <f t="shared" si="4"/>
        <v>-8.8619710191558829E-2</v>
      </c>
      <c r="L103" s="46">
        <f t="shared" si="4"/>
        <v>0.5592095393352563</v>
      </c>
      <c r="M103" s="46">
        <f t="shared" si="4"/>
        <v>-0.37060326861962439</v>
      </c>
      <c r="N103" s="46">
        <f t="shared" si="4"/>
        <v>-1.4100846700310283</v>
      </c>
      <c r="O103" s="46">
        <f t="shared" si="4"/>
        <v>-0.47439268368558263</v>
      </c>
      <c r="P103" s="56">
        <f t="shared" si="3"/>
        <v>0.57247265819845761</v>
      </c>
    </row>
    <row r="104" spans="1:16" x14ac:dyDescent="0.2">
      <c r="A104" s="24">
        <v>1450504</v>
      </c>
      <c r="B104" s="24">
        <v>4</v>
      </c>
      <c r="C104" s="55" t="s">
        <v>18</v>
      </c>
      <c r="D104" s="46">
        <f t="shared" ref="D104:O104" si="5">(D12-D$89)/D$95</f>
        <v>0.99524549458846445</v>
      </c>
      <c r="E104" s="46">
        <f t="shared" si="5"/>
        <v>-1.1760198312643768</v>
      </c>
      <c r="F104" s="46">
        <f t="shared" si="5"/>
        <v>0.86084130763624134</v>
      </c>
      <c r="G104" s="47">
        <f t="shared" si="5"/>
        <v>0.76291402338771697</v>
      </c>
      <c r="H104" s="46">
        <f t="shared" si="5"/>
        <v>0.60325150120736359</v>
      </c>
      <c r="I104" s="46">
        <f t="shared" si="5"/>
        <v>-0.40418098128895724</v>
      </c>
      <c r="J104" s="46">
        <f t="shared" si="5"/>
        <v>0.67735826135463839</v>
      </c>
      <c r="K104" s="46">
        <f t="shared" si="5"/>
        <v>-0.23041124649805358</v>
      </c>
      <c r="L104" s="46">
        <f t="shared" si="5"/>
        <v>2.1715789688076184</v>
      </c>
      <c r="M104" s="46">
        <f t="shared" si="5"/>
        <v>-0.21808771577993749</v>
      </c>
      <c r="N104" s="46">
        <f t="shared" si="5"/>
        <v>-0.5327876736196766</v>
      </c>
      <c r="O104" s="46">
        <f t="shared" si="5"/>
        <v>0.47439268368558263</v>
      </c>
      <c r="P104" s="56">
        <f t="shared" si="3"/>
        <v>4.6751583268245862E-2</v>
      </c>
    </row>
    <row r="105" spans="1:16" x14ac:dyDescent="0.2">
      <c r="A105" s="24">
        <v>1450505</v>
      </c>
      <c r="B105" s="24">
        <v>5</v>
      </c>
      <c r="C105" s="55" t="s">
        <v>19</v>
      </c>
      <c r="D105" s="46">
        <f t="shared" ref="D105:O105" si="6">(D13-D$89)/D$95</f>
        <v>1.1256569731897006</v>
      </c>
      <c r="E105" s="46">
        <f t="shared" si="6"/>
        <v>0.58800991563219118</v>
      </c>
      <c r="F105" s="46">
        <f t="shared" si="6"/>
        <v>0.15962009241272213</v>
      </c>
      <c r="G105" s="47">
        <f t="shared" si="6"/>
        <v>0.48549074215581933</v>
      </c>
      <c r="H105" s="46">
        <f t="shared" si="6"/>
        <v>-0.27493320630247159</v>
      </c>
      <c r="I105" s="46">
        <f t="shared" si="6"/>
        <v>-0.68041596596358578</v>
      </c>
      <c r="J105" s="46">
        <f t="shared" si="6"/>
        <v>1.4617180846171365</v>
      </c>
      <c r="K105" s="46">
        <f t="shared" si="6"/>
        <v>1.3292956528733888</v>
      </c>
      <c r="L105" s="46">
        <f t="shared" si="6"/>
        <v>3.3105294483405032</v>
      </c>
      <c r="M105" s="46">
        <f t="shared" si="6"/>
        <v>0.69227297578950875</v>
      </c>
      <c r="N105" s="46">
        <f t="shared" si="6"/>
        <v>-1.4959258634176538</v>
      </c>
      <c r="O105" s="46">
        <f t="shared" si="6"/>
        <v>-1.8975707347423305</v>
      </c>
      <c r="P105" s="56">
        <f t="shared" si="3"/>
        <v>-3.8476732113582768E-2</v>
      </c>
    </row>
    <row r="106" spans="1:16" x14ac:dyDescent="0.2">
      <c r="A106" s="24">
        <v>1450506</v>
      </c>
      <c r="B106" s="24">
        <v>6</v>
      </c>
      <c r="C106" s="55" t="s">
        <v>20</v>
      </c>
      <c r="D106" s="46">
        <f t="shared" ref="D106:O106" si="7">(D14-D$89)/D$95</f>
        <v>0.74815006144925922</v>
      </c>
      <c r="E106" s="46">
        <f t="shared" si="7"/>
        <v>-0.41319615693072748</v>
      </c>
      <c r="F106" s="46">
        <f t="shared" si="7"/>
        <v>0.87283588105453824</v>
      </c>
      <c r="G106" s="47">
        <f t="shared" si="7"/>
        <v>-0.76291402338771996</v>
      </c>
      <c r="H106" s="46">
        <f t="shared" si="7"/>
        <v>-1.5001209897280474</v>
      </c>
      <c r="I106" s="46">
        <f t="shared" si="7"/>
        <v>-0.41679549801765847</v>
      </c>
      <c r="J106" s="46">
        <f t="shared" si="7"/>
        <v>0.64218197225245843</v>
      </c>
      <c r="K106" s="46">
        <f t="shared" si="7"/>
        <v>-3.5447884076622901E-2</v>
      </c>
      <c r="L106" s="46">
        <f t="shared" si="7"/>
        <v>2.446172431160933</v>
      </c>
      <c r="M106" s="46">
        <f t="shared" si="7"/>
        <v>-0.61411024320617424</v>
      </c>
      <c r="N106" s="46">
        <f t="shared" si="7"/>
        <v>-0.25656978912225659</v>
      </c>
      <c r="O106" s="46">
        <f t="shared" si="7"/>
        <v>0.94878536737116526</v>
      </c>
      <c r="P106" s="56">
        <f t="shared" si="3"/>
        <v>7.7370066383975269E-2</v>
      </c>
    </row>
    <row r="107" spans="1:16" x14ac:dyDescent="0.2">
      <c r="A107" s="24">
        <v>1450507</v>
      </c>
      <c r="B107" s="24">
        <v>7</v>
      </c>
      <c r="C107" s="55" t="s">
        <v>21</v>
      </c>
      <c r="D107" s="46">
        <f t="shared" ref="D107:O107" si="8">(D15-D$89)/D$95</f>
        <v>0.30886929142400171</v>
      </c>
      <c r="E107" s="46">
        <f t="shared" si="8"/>
        <v>-0.93763743303511293</v>
      </c>
      <c r="F107" s="46">
        <f t="shared" si="8"/>
        <v>0.29156040001398953</v>
      </c>
      <c r="G107" s="47">
        <f t="shared" si="8"/>
        <v>-0.13871164061594882</v>
      </c>
      <c r="H107" s="46">
        <f t="shared" si="8"/>
        <v>-1.0516862454677069</v>
      </c>
      <c r="I107" s="46">
        <f t="shared" si="8"/>
        <v>-0.41547507811588535</v>
      </c>
      <c r="J107" s="46">
        <f t="shared" si="8"/>
        <v>1.6681516666449705</v>
      </c>
      <c r="K107" s="46">
        <f t="shared" si="8"/>
        <v>-0.21268730445974213</v>
      </c>
      <c r="L107" s="46">
        <f t="shared" si="8"/>
        <v>0.86611471452115762</v>
      </c>
      <c r="M107" s="46">
        <f t="shared" si="8"/>
        <v>-9.6110991436252124E-2</v>
      </c>
      <c r="N107" s="46">
        <f t="shared" si="8"/>
        <v>-0.23902003402987931</v>
      </c>
      <c r="O107" s="46">
        <f t="shared" si="8"/>
        <v>-1.8975707347423305</v>
      </c>
      <c r="P107" s="56">
        <f t="shared" si="3"/>
        <v>0.12042927074984312</v>
      </c>
    </row>
    <row r="108" spans="1:16" x14ac:dyDescent="0.2">
      <c r="A108" s="24">
        <v>1450508</v>
      </c>
      <c r="B108" s="24">
        <v>8</v>
      </c>
      <c r="C108" s="55" t="s">
        <v>22</v>
      </c>
      <c r="D108" s="46">
        <f t="shared" ref="D108:O108" si="9">(D16-D$89)/D$95</f>
        <v>2.9102351014172712</v>
      </c>
      <c r="E108" s="46">
        <f t="shared" si="9"/>
        <v>2.0659807846536404</v>
      </c>
      <c r="F108" s="46">
        <f t="shared" si="9"/>
        <v>2.3786161747976737</v>
      </c>
      <c r="G108" s="47">
        <f t="shared" si="9"/>
        <v>0.90162566400366573</v>
      </c>
      <c r="H108" s="46">
        <f t="shared" si="9"/>
        <v>-0.87551545307971468</v>
      </c>
      <c r="I108" s="46">
        <f t="shared" si="9"/>
        <v>-0.57145629413561505</v>
      </c>
      <c r="J108" s="46">
        <f t="shared" si="9"/>
        <v>-0.17709921455747421</v>
      </c>
      <c r="K108" s="46">
        <f t="shared" si="9"/>
        <v>1.9673575662526135</v>
      </c>
      <c r="L108" s="46">
        <f t="shared" si="9"/>
        <v>1.5199220288680184</v>
      </c>
      <c r="M108" s="46">
        <f t="shared" si="9"/>
        <v>0.26862858399261919</v>
      </c>
      <c r="N108" s="46">
        <f t="shared" si="9"/>
        <v>-2.2185179535255486</v>
      </c>
      <c r="O108" s="46">
        <f t="shared" si="9"/>
        <v>-1.8975707347423305</v>
      </c>
      <c r="P108" s="56">
        <f t="shared" si="3"/>
        <v>-0.11019946890356772</v>
      </c>
    </row>
    <row r="109" spans="1:16" x14ac:dyDescent="0.2">
      <c r="A109" s="24">
        <v>1450509</v>
      </c>
      <c r="B109" s="24">
        <v>9</v>
      </c>
      <c r="C109" s="55" t="s">
        <v>23</v>
      </c>
      <c r="D109" s="46">
        <f t="shared" ref="D109:O109" si="10">(D17-D$89)/D$95</f>
        <v>1.2011583555377903</v>
      </c>
      <c r="E109" s="46">
        <f t="shared" si="10"/>
        <v>-0.5721177557502376</v>
      </c>
      <c r="F109" s="46">
        <f t="shared" si="10"/>
        <v>1.7179919772976218</v>
      </c>
      <c r="G109" s="47">
        <f t="shared" si="10"/>
        <v>-0.97098148431164166</v>
      </c>
      <c r="H109" s="46">
        <f t="shared" si="10"/>
        <v>-1.8684781010847571</v>
      </c>
      <c r="I109" s="46">
        <f t="shared" si="10"/>
        <v>-1.2856400944232327</v>
      </c>
      <c r="J109" s="46">
        <f t="shared" si="10"/>
        <v>0.61223882929277795</v>
      </c>
      <c r="K109" s="46">
        <f t="shared" si="10"/>
        <v>-0.28358307261298954</v>
      </c>
      <c r="L109" s="46">
        <f t="shared" si="10"/>
        <v>1.6291236509411113</v>
      </c>
      <c r="M109" s="46">
        <f t="shared" si="10"/>
        <v>0.44165218052991412</v>
      </c>
      <c r="N109" s="46">
        <f t="shared" si="10"/>
        <v>-1.1269994900626736</v>
      </c>
      <c r="O109" s="46">
        <f t="shared" si="10"/>
        <v>0</v>
      </c>
      <c r="P109" s="56">
        <f t="shared" si="3"/>
        <v>-0.50237609388045279</v>
      </c>
    </row>
    <row r="110" spans="1:16" x14ac:dyDescent="0.2">
      <c r="A110" s="24">
        <v>1450510</v>
      </c>
      <c r="B110" s="24">
        <v>10</v>
      </c>
      <c r="C110" s="55" t="s">
        <v>24</v>
      </c>
      <c r="D110" s="46">
        <f t="shared" ref="D110:O110" si="11">(D18-D$89)/D$95</f>
        <v>0.62460234487965327</v>
      </c>
      <c r="E110" s="46">
        <f t="shared" si="11"/>
        <v>-0.90585311327120865</v>
      </c>
      <c r="F110" s="46">
        <f t="shared" si="11"/>
        <v>0.32293082280030483</v>
      </c>
      <c r="G110" s="47">
        <f t="shared" si="11"/>
        <v>1.0403373046196145</v>
      </c>
      <c r="H110" s="46">
        <f t="shared" si="11"/>
        <v>1.4600821732762306</v>
      </c>
      <c r="I110" s="46">
        <f t="shared" si="11"/>
        <v>0.81682871742107854</v>
      </c>
      <c r="J110" s="46">
        <f t="shared" si="11"/>
        <v>0.31275863035768597</v>
      </c>
      <c r="K110" s="46">
        <f t="shared" si="11"/>
        <v>-0.70895768153247374</v>
      </c>
      <c r="L110" s="46">
        <f t="shared" si="11"/>
        <v>2.2197286566223808</v>
      </c>
      <c r="M110" s="46">
        <f t="shared" si="11"/>
        <v>-0.89015029727238126</v>
      </c>
      <c r="N110" s="46">
        <f t="shared" si="11"/>
        <v>-0.59192271795268547</v>
      </c>
      <c r="O110" s="46">
        <f t="shared" si="11"/>
        <v>0.47439268368558263</v>
      </c>
      <c r="P110" s="56">
        <f t="shared" si="3"/>
        <v>0.61307261042847805</v>
      </c>
    </row>
    <row r="111" spans="1:16" x14ac:dyDescent="0.2">
      <c r="A111" s="24">
        <v>1450511</v>
      </c>
      <c r="B111" s="24">
        <v>11</v>
      </c>
      <c r="C111" s="55" t="s">
        <v>25</v>
      </c>
      <c r="D111" s="46">
        <f t="shared" ref="D111:O111" si="12">(D19-D$89)/D$95</f>
        <v>-4.8046334221496657E-2</v>
      </c>
      <c r="E111" s="46">
        <f t="shared" si="12"/>
        <v>1.1601276713824289</v>
      </c>
      <c r="F111" s="46">
        <f t="shared" si="12"/>
        <v>1.0776662886593029</v>
      </c>
      <c r="G111" s="47">
        <f t="shared" si="12"/>
        <v>0.55484656246379527</v>
      </c>
      <c r="H111" s="46">
        <f t="shared" si="12"/>
        <v>9.8762413914479291E-2</v>
      </c>
      <c r="I111" s="46">
        <f t="shared" si="12"/>
        <v>-0.39423262170063123</v>
      </c>
      <c r="J111" s="46">
        <f t="shared" si="12"/>
        <v>-0.56863438181045955</v>
      </c>
      <c r="K111" s="46">
        <f t="shared" si="12"/>
        <v>1.612878725486375</v>
      </c>
      <c r="L111" s="46">
        <f t="shared" si="12"/>
        <v>1.1165865856973685</v>
      </c>
      <c r="M111" s="46">
        <f t="shared" si="12"/>
        <v>0.17942305864903135</v>
      </c>
      <c r="N111" s="46">
        <f t="shared" si="12"/>
        <v>-0.62797601917507373</v>
      </c>
      <c r="O111" s="46">
        <f t="shared" si="12"/>
        <v>-0.47439268368558263</v>
      </c>
      <c r="P111" s="56">
        <f t="shared" si="3"/>
        <v>-0.39384639668078253</v>
      </c>
    </row>
    <row r="112" spans="1:16" x14ac:dyDescent="0.2">
      <c r="A112" s="24">
        <v>1450512</v>
      </c>
      <c r="B112" s="24">
        <v>12</v>
      </c>
      <c r="C112" s="55" t="s">
        <v>26</v>
      </c>
      <c r="D112" s="46">
        <f t="shared" ref="D112:O112" si="13">(D20-D$89)/D$95</f>
        <v>0.89915282614543834</v>
      </c>
      <c r="E112" s="46">
        <f t="shared" si="13"/>
        <v>-1.2078041510282811</v>
      </c>
      <c r="F112" s="46">
        <f t="shared" si="13"/>
        <v>0.50100410508733018</v>
      </c>
      <c r="G112" s="47">
        <f t="shared" si="13"/>
        <v>0.27742328123189763</v>
      </c>
      <c r="H112" s="46">
        <f t="shared" si="13"/>
        <v>0.26425618858198557</v>
      </c>
      <c r="I112" s="46">
        <f t="shared" si="13"/>
        <v>-3.4683547969713992E-2</v>
      </c>
      <c r="J112" s="46">
        <f t="shared" si="13"/>
        <v>0.66459367816748582</v>
      </c>
      <c r="K112" s="46">
        <f t="shared" si="13"/>
        <v>-0.6203379713409134</v>
      </c>
      <c r="L112" s="46">
        <f t="shared" si="13"/>
        <v>0.15573385435543652</v>
      </c>
      <c r="M112" s="46">
        <f t="shared" si="13"/>
        <v>-0.60384133888734037</v>
      </c>
      <c r="N112" s="46">
        <f t="shared" si="13"/>
        <v>-0.49787892164244746</v>
      </c>
      <c r="O112" s="46">
        <f t="shared" si="13"/>
        <v>0.94878536737116526</v>
      </c>
      <c r="P112" s="56">
        <f t="shared" si="3"/>
        <v>0.29135641372778809</v>
      </c>
    </row>
    <row r="113" spans="1:16" x14ac:dyDescent="0.2">
      <c r="A113" s="24">
        <v>1450513</v>
      </c>
      <c r="B113" s="24">
        <v>13</v>
      </c>
      <c r="C113" s="55" t="s">
        <v>27</v>
      </c>
      <c r="D113" s="46">
        <f t="shared" ref="D113:O113" si="14">(D21-D$89)/D$95</f>
        <v>0.80992391973406219</v>
      </c>
      <c r="E113" s="46">
        <f t="shared" si="14"/>
        <v>0.63568639527804338</v>
      </c>
      <c r="F113" s="46">
        <f t="shared" si="14"/>
        <v>0.47424697976959057</v>
      </c>
      <c r="G113" s="47">
        <f t="shared" si="14"/>
        <v>0.90162566400366573</v>
      </c>
      <c r="H113" s="46">
        <f t="shared" si="14"/>
        <v>0.61659777335796828</v>
      </c>
      <c r="I113" s="46">
        <f t="shared" si="14"/>
        <v>-0.77501511504301868</v>
      </c>
      <c r="J113" s="46">
        <f t="shared" si="14"/>
        <v>-0.52857748476438282</v>
      </c>
      <c r="K113" s="46">
        <f t="shared" si="14"/>
        <v>1.0279886382220846</v>
      </c>
      <c r="L113" s="46">
        <f t="shared" si="14"/>
        <v>4.0450225502293851</v>
      </c>
      <c r="M113" s="46">
        <f t="shared" si="14"/>
        <v>-3.2533079479661393E-2</v>
      </c>
      <c r="N113" s="46">
        <f t="shared" si="14"/>
        <v>-0.19495488809141073</v>
      </c>
      <c r="O113" s="46">
        <f t="shared" si="14"/>
        <v>-1.8975707347423305</v>
      </c>
      <c r="P113" s="56">
        <f t="shared" si="3"/>
        <v>-0.30872216285278237</v>
      </c>
    </row>
    <row r="114" spans="1:16" x14ac:dyDescent="0.2">
      <c r="A114" s="24">
        <v>1450514</v>
      </c>
      <c r="B114" s="24">
        <v>14</v>
      </c>
      <c r="C114" s="55" t="s">
        <v>28</v>
      </c>
      <c r="D114" s="46">
        <f t="shared" ref="D114:O114" si="15">(D22-D$89)/D$95</f>
        <v>-0.29514176736070852</v>
      </c>
      <c r="E114" s="46">
        <f t="shared" si="15"/>
        <v>0.55622559586828968</v>
      </c>
      <c r="F114" s="46">
        <f t="shared" si="15"/>
        <v>0.73351429750354946</v>
      </c>
      <c r="G114" s="47">
        <f t="shared" si="15"/>
        <v>-0.20806746092392475</v>
      </c>
      <c r="H114" s="46">
        <f t="shared" si="15"/>
        <v>-0.57655895690615433</v>
      </c>
      <c r="I114" s="46">
        <f t="shared" si="15"/>
        <v>-7.7783168064488692E-2</v>
      </c>
      <c r="J114" s="46">
        <f t="shared" si="15"/>
        <v>0.25504009770409936</v>
      </c>
      <c r="K114" s="46">
        <f t="shared" si="15"/>
        <v>1.0457125802603993</v>
      </c>
      <c r="L114" s="46">
        <f t="shared" si="15"/>
        <v>2.3066785783072921</v>
      </c>
      <c r="M114" s="46">
        <f t="shared" si="15"/>
        <v>5.5809262602344499E-2</v>
      </c>
      <c r="N114" s="46">
        <f t="shared" si="15"/>
        <v>-0.43836236089438096</v>
      </c>
      <c r="O114" s="46">
        <f t="shared" si="15"/>
        <v>-1.423178051056748</v>
      </c>
      <c r="P114" s="56">
        <f t="shared" si="3"/>
        <v>-0.12164179994511069</v>
      </c>
    </row>
    <row r="115" spans="1:16" x14ac:dyDescent="0.2">
      <c r="A115" s="24">
        <v>1450515</v>
      </c>
      <c r="B115" s="24">
        <v>15</v>
      </c>
      <c r="C115" s="55" t="s">
        <v>29</v>
      </c>
      <c r="D115" s="46">
        <f t="shared" ref="D115:O115" si="16">(D23-D$89)/D$95</f>
        <v>0.83051520582899208</v>
      </c>
      <c r="E115" s="46">
        <f t="shared" si="16"/>
        <v>0.33373535752097383</v>
      </c>
      <c r="F115" s="46">
        <f t="shared" si="16"/>
        <v>1.7632022924896642</v>
      </c>
      <c r="G115" s="47">
        <f t="shared" si="16"/>
        <v>6.9355820307972868E-2</v>
      </c>
      <c r="H115" s="46">
        <f t="shared" si="16"/>
        <v>-0.48580430628203669</v>
      </c>
      <c r="I115" s="46">
        <f t="shared" si="16"/>
        <v>-0.76313347622244443</v>
      </c>
      <c r="J115" s="46">
        <f t="shared" si="16"/>
        <v>-0.25525274215991184</v>
      </c>
      <c r="K115" s="46">
        <f t="shared" si="16"/>
        <v>0.77985344968572112</v>
      </c>
      <c r="L115" s="46">
        <f t="shared" si="16"/>
        <v>4.168248353219397</v>
      </c>
      <c r="M115" s="46">
        <f t="shared" si="16"/>
        <v>-0.60488311178925158</v>
      </c>
      <c r="N115" s="46">
        <f t="shared" si="16"/>
        <v>-1.6151497431213053</v>
      </c>
      <c r="O115" s="46">
        <f t="shared" si="16"/>
        <v>-0.94878536737116526</v>
      </c>
      <c r="P115" s="56">
        <f t="shared" si="3"/>
        <v>-0.27430762782973189</v>
      </c>
    </row>
    <row r="116" spans="1:16" x14ac:dyDescent="0.2">
      <c r="A116" s="24">
        <v>1450516</v>
      </c>
      <c r="B116" s="24">
        <v>16</v>
      </c>
      <c r="C116" s="55" t="s">
        <v>30</v>
      </c>
      <c r="D116" s="46">
        <f t="shared" ref="D116:O116" si="17">(D24-D$89)/D$95</f>
        <v>1.7228042699427675</v>
      </c>
      <c r="E116" s="46">
        <f t="shared" si="17"/>
        <v>0.15892159881951295</v>
      </c>
      <c r="F116" s="46">
        <f t="shared" si="17"/>
        <v>0.23158753292250445</v>
      </c>
      <c r="G116" s="47">
        <f t="shared" si="17"/>
        <v>-0.69355820307974403</v>
      </c>
      <c r="H116" s="46">
        <f t="shared" si="17"/>
        <v>-0.46445027084106849</v>
      </c>
      <c r="I116" s="46">
        <f t="shared" si="17"/>
        <v>-0.32886948780716552</v>
      </c>
      <c r="J116" s="46">
        <f t="shared" si="17"/>
        <v>1.0316375181700637</v>
      </c>
      <c r="K116" s="46">
        <f t="shared" si="17"/>
        <v>0.77985344968572112</v>
      </c>
      <c r="L116" s="46">
        <f t="shared" si="17"/>
        <v>0.66395147187676762</v>
      </c>
      <c r="M116" s="46">
        <f t="shared" si="17"/>
        <v>-1.2125641279436339</v>
      </c>
      <c r="N116" s="46">
        <f t="shared" si="17"/>
        <v>-0.54213482578844141</v>
      </c>
      <c r="O116" s="46">
        <f t="shared" si="17"/>
        <v>0.47439268368558263</v>
      </c>
      <c r="P116" s="56">
        <f t="shared" si="3"/>
        <v>0.50097254539053471</v>
      </c>
    </row>
    <row r="117" spans="1:16" x14ac:dyDescent="0.2">
      <c r="A117" s="24">
        <v>1450517</v>
      </c>
      <c r="B117" s="24">
        <v>17</v>
      </c>
      <c r="C117" s="55" t="s">
        <v>31</v>
      </c>
      <c r="D117" s="46">
        <f t="shared" ref="D117:O117" si="18">(D25-D$89)/D$95</f>
        <v>0.12354771656961248</v>
      </c>
      <c r="E117" s="46">
        <f t="shared" si="18"/>
        <v>-0.6039020755141391</v>
      </c>
      <c r="F117" s="46">
        <f t="shared" si="18"/>
        <v>-0.21036636456705565</v>
      </c>
      <c r="G117" s="47">
        <f t="shared" si="18"/>
        <v>0.13871164061594882</v>
      </c>
      <c r="H117" s="46">
        <f t="shared" si="18"/>
        <v>-0.4938120695724002</v>
      </c>
      <c r="I117" s="46">
        <f t="shared" si="18"/>
        <v>-1.2234617579914413</v>
      </c>
      <c r="J117" s="46">
        <f t="shared" si="18"/>
        <v>1.0221331177365569</v>
      </c>
      <c r="K117" s="46">
        <f t="shared" si="18"/>
        <v>0.23041124649805358</v>
      </c>
      <c r="L117" s="46">
        <f t="shared" si="18"/>
        <v>1.44138661573326</v>
      </c>
      <c r="M117" s="46">
        <f t="shared" si="18"/>
        <v>9.227131416921025E-2</v>
      </c>
      <c r="N117" s="46">
        <f t="shared" si="18"/>
        <v>-0.64915018021044035</v>
      </c>
      <c r="O117" s="46">
        <f t="shared" si="18"/>
        <v>0</v>
      </c>
      <c r="P117" s="56">
        <f t="shared" si="3"/>
        <v>-0.31495020442778771</v>
      </c>
    </row>
    <row r="118" spans="1:16" x14ac:dyDescent="0.2">
      <c r="A118" s="24">
        <v>1450518</v>
      </c>
      <c r="B118" s="24">
        <v>18</v>
      </c>
      <c r="C118" s="55" t="s">
        <v>32</v>
      </c>
      <c r="D118" s="46">
        <f t="shared" ref="D118:O118" si="19">(D26-D$89)/D$95</f>
        <v>0.98838173255681461</v>
      </c>
      <c r="E118" s="46">
        <f t="shared" si="19"/>
        <v>0.38141183716682603</v>
      </c>
      <c r="F118" s="46">
        <f t="shared" si="19"/>
        <v>0.28879242153284407</v>
      </c>
      <c r="G118" s="47">
        <f t="shared" si="19"/>
        <v>0.69355820307974103</v>
      </c>
      <c r="H118" s="46">
        <f t="shared" si="19"/>
        <v>0.84615365434838097</v>
      </c>
      <c r="I118" s="46">
        <f t="shared" si="19"/>
        <v>0.63421760257752768</v>
      </c>
      <c r="J118" s="46">
        <f t="shared" si="19"/>
        <v>0.36514514710609541</v>
      </c>
      <c r="K118" s="46">
        <f t="shared" si="19"/>
        <v>0.42537460891948425</v>
      </c>
      <c r="L118" s="46">
        <f t="shared" si="19"/>
        <v>0.15397615701384917</v>
      </c>
      <c r="M118" s="46">
        <f t="shared" si="19"/>
        <v>-0.32062793426797742</v>
      </c>
      <c r="N118" s="46">
        <f t="shared" si="19"/>
        <v>-0.18751531799789989</v>
      </c>
      <c r="O118" s="46">
        <f t="shared" si="19"/>
        <v>-1.423178051056748</v>
      </c>
      <c r="P118" s="56">
        <f t="shared" si="3"/>
        <v>0.49196241768075866</v>
      </c>
    </row>
    <row r="119" spans="1:16" x14ac:dyDescent="0.2">
      <c r="A119" s="24">
        <v>1450519</v>
      </c>
      <c r="B119" s="24">
        <v>19</v>
      </c>
      <c r="C119" s="55" t="s">
        <v>33</v>
      </c>
      <c r="D119" s="46">
        <f t="shared" ref="D119:O119" si="20">(D27-D$89)/D$95</f>
        <v>0.32259681548731456</v>
      </c>
      <c r="E119" s="46">
        <f t="shared" si="20"/>
        <v>0.93763743303511293</v>
      </c>
      <c r="F119" s="46">
        <f t="shared" si="20"/>
        <v>1.2926459506949346</v>
      </c>
      <c r="G119" s="47">
        <f t="shared" si="20"/>
        <v>-0.41613492184784645</v>
      </c>
      <c r="H119" s="46">
        <f t="shared" si="20"/>
        <v>0.15481675694702221</v>
      </c>
      <c r="I119" s="46">
        <f t="shared" si="20"/>
        <v>-0.99538770914299979</v>
      </c>
      <c r="J119" s="46">
        <f t="shared" si="20"/>
        <v>0.42475950825835412</v>
      </c>
      <c r="K119" s="46">
        <f t="shared" si="20"/>
        <v>1.6483266095630011</v>
      </c>
      <c r="L119" s="46">
        <f t="shared" si="20"/>
        <v>2.3977422597278335</v>
      </c>
      <c r="M119" s="46">
        <f t="shared" si="20"/>
        <v>0.95920495819901541</v>
      </c>
      <c r="N119" s="46">
        <f t="shared" si="20"/>
        <v>-1.5489566451098364</v>
      </c>
      <c r="O119" s="46">
        <f t="shared" si="20"/>
        <v>-1.8975707347423305</v>
      </c>
      <c r="P119" s="56">
        <f t="shared" si="3"/>
        <v>-0.60715722180464626</v>
      </c>
    </row>
    <row r="120" spans="1:16" x14ac:dyDescent="0.2">
      <c r="A120" s="24">
        <v>1450520</v>
      </c>
      <c r="B120" s="24">
        <v>20</v>
      </c>
      <c r="C120" s="55" t="s">
        <v>34</v>
      </c>
      <c r="D120" s="46">
        <f t="shared" ref="D120:O120" si="21">(D28-D$89)/D$95</f>
        <v>1.2011583555377903</v>
      </c>
      <c r="E120" s="46">
        <f t="shared" si="21"/>
        <v>0.65157855515999408</v>
      </c>
      <c r="F120" s="46">
        <f t="shared" si="21"/>
        <v>5.5654820660898245</v>
      </c>
      <c r="G120" s="47">
        <f t="shared" si="21"/>
        <v>-6.9355820307975949E-2</v>
      </c>
      <c r="H120" s="46">
        <f t="shared" si="21"/>
        <v>-1.313273179619572</v>
      </c>
      <c r="I120" s="46">
        <f t="shared" si="21"/>
        <v>2.2939307024390696</v>
      </c>
      <c r="J120" s="46">
        <f t="shared" si="21"/>
        <v>-3.684353011972509</v>
      </c>
      <c r="K120" s="46">
        <f t="shared" si="21"/>
        <v>2.0382533344058595</v>
      </c>
      <c r="L120" s="46">
        <f t="shared" si="21"/>
        <v>2.034889952137362</v>
      </c>
      <c r="M120" s="46">
        <f t="shared" si="21"/>
        <v>3.4962493886915151</v>
      </c>
      <c r="N120" s="46">
        <f t="shared" si="21"/>
        <v>-5.0182761653823338</v>
      </c>
      <c r="O120" s="46">
        <f t="shared" si="21"/>
        <v>-2.3719634184279133</v>
      </c>
      <c r="P120" s="56">
        <f t="shared" si="3"/>
        <v>-0.71070500183686547</v>
      </c>
    </row>
    <row r="121" spans="1:16" x14ac:dyDescent="0.2">
      <c r="A121" s="24">
        <v>1450521</v>
      </c>
      <c r="B121" s="24">
        <v>21</v>
      </c>
      <c r="C121" s="55" t="s">
        <v>35</v>
      </c>
      <c r="D121" s="46">
        <f t="shared" ref="D121:O121" si="22">(D29-D$89)/D$95</f>
        <v>1.6884854597845576</v>
      </c>
      <c r="E121" s="46">
        <f t="shared" si="22"/>
        <v>1.1760198312643795</v>
      </c>
      <c r="F121" s="46">
        <f t="shared" si="22"/>
        <v>2.8187247532998039</v>
      </c>
      <c r="G121" s="47">
        <f t="shared" si="22"/>
        <v>-2.150030429547205</v>
      </c>
      <c r="H121" s="46">
        <f t="shared" si="22"/>
        <v>-2.898810311111494</v>
      </c>
      <c r="I121" s="46">
        <f t="shared" si="22"/>
        <v>-0.62314135522652425</v>
      </c>
      <c r="J121" s="46">
        <f t="shared" si="22"/>
        <v>-1.5953947059886677</v>
      </c>
      <c r="K121" s="46">
        <f t="shared" si="22"/>
        <v>2.21549275478898</v>
      </c>
      <c r="L121" s="46">
        <f t="shared" si="22"/>
        <v>1.5331982534693713</v>
      </c>
      <c r="M121" s="46">
        <f t="shared" si="22"/>
        <v>0.26690221746945103</v>
      </c>
      <c r="N121" s="46">
        <f t="shared" si="22"/>
        <v>-2.5136209005680237</v>
      </c>
      <c r="O121" s="46">
        <f t="shared" si="22"/>
        <v>-1.8975707347423305</v>
      </c>
      <c r="P121" s="56">
        <f t="shared" si="3"/>
        <v>-0.57054584784509688</v>
      </c>
    </row>
    <row r="122" spans="1:16" x14ac:dyDescent="0.2">
      <c r="A122" s="24">
        <v>1450522</v>
      </c>
      <c r="B122" s="24">
        <v>22</v>
      </c>
      <c r="C122" s="55" t="s">
        <v>36</v>
      </c>
      <c r="D122" s="46">
        <f t="shared" ref="D122:O122" si="23">(D30-D$89)/D$95</f>
        <v>2.5601832378033964</v>
      </c>
      <c r="E122" s="46">
        <f t="shared" si="23"/>
        <v>1.7163532672507158</v>
      </c>
      <c r="F122" s="46">
        <f t="shared" si="23"/>
        <v>3.3723204495288979</v>
      </c>
      <c r="G122" s="47">
        <f t="shared" si="23"/>
        <v>-1.7338955076993585</v>
      </c>
      <c r="H122" s="46">
        <f t="shared" si="23"/>
        <v>-2.6986162288524129</v>
      </c>
      <c r="I122" s="46">
        <f t="shared" si="23"/>
        <v>-0.99111802267843652</v>
      </c>
      <c r="J122" s="46">
        <f t="shared" si="23"/>
        <v>-1.422032440747548</v>
      </c>
      <c r="K122" s="46">
        <f t="shared" si="23"/>
        <v>2.4459040012870323</v>
      </c>
      <c r="L122" s="46">
        <f t="shared" si="23"/>
        <v>2.4097095607769394</v>
      </c>
      <c r="M122" s="46">
        <f t="shared" si="23"/>
        <v>0.19112068009048191</v>
      </c>
      <c r="N122" s="46">
        <f t="shared" si="23"/>
        <v>-3.4584463024435221</v>
      </c>
      <c r="O122" s="46">
        <f t="shared" si="23"/>
        <v>-2.3719634184279133</v>
      </c>
      <c r="P122" s="56">
        <f t="shared" si="3"/>
        <v>-0.60118077048398366</v>
      </c>
    </row>
    <row r="123" spans="1:16" x14ac:dyDescent="0.2">
      <c r="A123" s="24">
        <v>1450523</v>
      </c>
      <c r="B123" s="24">
        <v>23</v>
      </c>
      <c r="C123" s="55" t="s">
        <v>37</v>
      </c>
      <c r="D123" s="46">
        <f t="shared" ref="D123:O123" si="24">(D31-D$89)/D$95</f>
        <v>0.19904909891770209</v>
      </c>
      <c r="E123" s="46">
        <f t="shared" si="24"/>
        <v>-0.47676479645853043</v>
      </c>
      <c r="F123" s="46">
        <f t="shared" si="24"/>
        <v>0.76396206079614981</v>
      </c>
      <c r="G123" s="47">
        <f t="shared" si="24"/>
        <v>-0.13871164061594882</v>
      </c>
      <c r="H123" s="46">
        <f t="shared" si="24"/>
        <v>-0.8381458910580194</v>
      </c>
      <c r="I123" s="46">
        <f t="shared" si="24"/>
        <v>-0.71083312290944345</v>
      </c>
      <c r="J123" s="46">
        <f t="shared" si="24"/>
        <v>-0.49628340505751839</v>
      </c>
      <c r="K123" s="46">
        <f t="shared" si="24"/>
        <v>0.56716614522597741</v>
      </c>
      <c r="L123" s="46">
        <f t="shared" si="24"/>
        <v>1.5698481129322581</v>
      </c>
      <c r="M123" s="46">
        <f t="shared" si="24"/>
        <v>-0.99331557950157134</v>
      </c>
      <c r="N123" s="46">
        <f t="shared" si="24"/>
        <v>-2.1641518643806816</v>
      </c>
      <c r="O123" s="46">
        <f t="shared" si="24"/>
        <v>-1.8975707347423305</v>
      </c>
      <c r="P123" s="56">
        <f t="shared" si="3"/>
        <v>-0.20665148526405053</v>
      </c>
    </row>
    <row r="124" spans="1:16" x14ac:dyDescent="0.2">
      <c r="A124" s="24">
        <v>1450524</v>
      </c>
      <c r="B124" s="24">
        <v>24</v>
      </c>
      <c r="C124" s="55" t="s">
        <v>38</v>
      </c>
      <c r="D124" s="46">
        <f t="shared" ref="D124:O124" si="25">(D32-D$89)/D$95</f>
        <v>0.48732710424676728</v>
      </c>
      <c r="E124" s="46">
        <f t="shared" si="25"/>
        <v>0.58800991563219118</v>
      </c>
      <c r="F124" s="46">
        <f t="shared" si="25"/>
        <v>0.54067846331708169</v>
      </c>
      <c r="G124" s="47">
        <f t="shared" si="25"/>
        <v>-1.2484047655435393</v>
      </c>
      <c r="H124" s="46">
        <f t="shared" si="25"/>
        <v>-1.2171800201352132</v>
      </c>
      <c r="I124" s="46">
        <f t="shared" si="25"/>
        <v>-1.459113216129585</v>
      </c>
      <c r="J124" s="46">
        <f t="shared" si="25"/>
        <v>0.84144030404528547</v>
      </c>
      <c r="K124" s="46">
        <f t="shared" si="25"/>
        <v>1.2583998847201399</v>
      </c>
      <c r="L124" s="46">
        <f t="shared" si="25"/>
        <v>1.7975073164836106</v>
      </c>
      <c r="M124" s="46">
        <f t="shared" si="25"/>
        <v>0.87169603443854016</v>
      </c>
      <c r="N124" s="46">
        <f t="shared" si="25"/>
        <v>-2.1031092379724119</v>
      </c>
      <c r="O124" s="46">
        <f t="shared" si="25"/>
        <v>-1.423178051056748</v>
      </c>
      <c r="P124" s="56">
        <f t="shared" si="3"/>
        <v>-0.61273722842744238</v>
      </c>
    </row>
    <row r="125" spans="1:16" x14ac:dyDescent="0.2">
      <c r="A125" s="24">
        <v>1450525</v>
      </c>
      <c r="B125" s="24">
        <v>25</v>
      </c>
      <c r="C125" s="55" t="s">
        <v>39</v>
      </c>
      <c r="D125" s="46">
        <f t="shared" ref="D125:O125" si="26">(D33-D$89)/D$95</f>
        <v>0.7824688716074758</v>
      </c>
      <c r="E125" s="46">
        <f t="shared" si="26"/>
        <v>-1.3031571103199855</v>
      </c>
      <c r="F125" s="46">
        <f t="shared" si="26"/>
        <v>-0.28417912406426815</v>
      </c>
      <c r="G125" s="47">
        <f t="shared" si="26"/>
        <v>0.27742328123189763</v>
      </c>
      <c r="H125" s="46">
        <f t="shared" si="26"/>
        <v>-0.31764127718440982</v>
      </c>
      <c r="I125" s="46">
        <f t="shared" si="26"/>
        <v>-1.1060306792620309</v>
      </c>
      <c r="J125" s="46">
        <f t="shared" si="26"/>
        <v>2.5760195753485</v>
      </c>
      <c r="K125" s="46">
        <f t="shared" si="26"/>
        <v>-0.97481681210715032</v>
      </c>
      <c r="L125" s="46">
        <f t="shared" si="26"/>
        <v>1.6537127148154454</v>
      </c>
      <c r="M125" s="46">
        <f t="shared" si="26"/>
        <v>1.3726399755571821</v>
      </c>
      <c r="N125" s="46">
        <f t="shared" si="26"/>
        <v>-0.31913848119072941</v>
      </c>
      <c r="O125" s="46">
        <f t="shared" si="26"/>
        <v>-0.47439268368558263</v>
      </c>
      <c r="P125" s="56">
        <f t="shared" si="3"/>
        <v>-0.18474908736642565</v>
      </c>
    </row>
    <row r="126" spans="1:16" x14ac:dyDescent="0.2">
      <c r="A126" s="24">
        <v>1450526</v>
      </c>
      <c r="B126" s="24">
        <v>26</v>
      </c>
      <c r="C126" s="55" t="s">
        <v>40</v>
      </c>
      <c r="D126" s="46">
        <f t="shared" ref="D126:O126" si="27">(D34-D$89)/D$95</f>
        <v>-0.13041147860124269</v>
      </c>
      <c r="E126" s="46">
        <f t="shared" si="27"/>
        <v>1.9070591858341301</v>
      </c>
      <c r="F126" s="46">
        <f t="shared" si="27"/>
        <v>0.4733243202758754</v>
      </c>
      <c r="G126" s="47">
        <f t="shared" si="27"/>
        <v>-0.90162566400366884</v>
      </c>
      <c r="H126" s="46">
        <f t="shared" si="27"/>
        <v>-0.62727479107845419</v>
      </c>
      <c r="I126" s="46">
        <f t="shared" si="27"/>
        <v>-2.5584590051467186</v>
      </c>
      <c r="J126" s="46">
        <f t="shared" si="27"/>
        <v>0.55998546201221078</v>
      </c>
      <c r="K126" s="46">
        <f t="shared" si="27"/>
        <v>2.1977688127506654</v>
      </c>
      <c r="L126" s="46">
        <f t="shared" si="27"/>
        <v>1.8751077842239072</v>
      </c>
      <c r="M126" s="46">
        <f t="shared" si="27"/>
        <v>0.71718623061519338</v>
      </c>
      <c r="N126" s="46">
        <f t="shared" si="27"/>
        <v>-1.7854968224418857</v>
      </c>
      <c r="O126" s="46">
        <f t="shared" si="27"/>
        <v>-1.8975707347423305</v>
      </c>
      <c r="P126" s="56">
        <f t="shared" si="3"/>
        <v>-1.1497171826976684</v>
      </c>
    </row>
    <row r="127" spans="1:16" x14ac:dyDescent="0.2">
      <c r="A127" s="24">
        <v>1450527</v>
      </c>
      <c r="B127" s="24">
        <v>27</v>
      </c>
      <c r="C127" s="55" t="s">
        <v>41</v>
      </c>
      <c r="D127" s="46">
        <f t="shared" ref="D127:O127" si="28">(D35-D$89)/D$95</f>
        <v>1.290387261949173</v>
      </c>
      <c r="E127" s="46">
        <f t="shared" si="28"/>
        <v>1.2078041510282838</v>
      </c>
      <c r="F127" s="46">
        <f t="shared" si="28"/>
        <v>1.0287653354923998</v>
      </c>
      <c r="G127" s="47">
        <f t="shared" si="28"/>
        <v>1.0403373046196145</v>
      </c>
      <c r="H127" s="46">
        <f t="shared" si="28"/>
        <v>-0.43775772653985734</v>
      </c>
      <c r="I127" s="46">
        <f t="shared" si="28"/>
        <v>-1.2095311698787008</v>
      </c>
      <c r="J127" s="46">
        <f t="shared" si="28"/>
        <v>-0.12881552495222662</v>
      </c>
      <c r="K127" s="46">
        <f t="shared" si="28"/>
        <v>1.5065350732565064</v>
      </c>
      <c r="L127" s="46">
        <f t="shared" si="28"/>
        <v>0.24819060441372504</v>
      </c>
      <c r="M127" s="46">
        <f t="shared" si="28"/>
        <v>0.55199081331225586</v>
      </c>
      <c r="N127" s="46">
        <f t="shared" si="28"/>
        <v>-1.3540017570184257</v>
      </c>
      <c r="O127" s="46">
        <f t="shared" si="28"/>
        <v>-1.423178051056748</v>
      </c>
      <c r="P127" s="56">
        <f t="shared" si="3"/>
        <v>-0.52285140361362958</v>
      </c>
    </row>
    <row r="128" spans="1:16" x14ac:dyDescent="0.2">
      <c r="A128" s="24">
        <v>1450528</v>
      </c>
      <c r="B128" s="24">
        <v>28</v>
      </c>
      <c r="C128" s="55" t="s">
        <v>42</v>
      </c>
      <c r="D128" s="46">
        <f t="shared" ref="D128:O128" si="29">(D36-D$89)/D$95</f>
        <v>0.62460234487965327</v>
      </c>
      <c r="E128" s="46">
        <f t="shared" si="29"/>
        <v>2.733451499695585</v>
      </c>
      <c r="F128" s="46">
        <f t="shared" si="29"/>
        <v>0.93188608865230826</v>
      </c>
      <c r="G128" s="47">
        <f t="shared" si="29"/>
        <v>-0.69355820307974403</v>
      </c>
      <c r="H128" s="46">
        <f t="shared" si="29"/>
        <v>-0.9102157606712894</v>
      </c>
      <c r="I128" s="46">
        <f t="shared" si="29"/>
        <v>-2.4901035060651333</v>
      </c>
      <c r="J128" s="46">
        <f t="shared" si="29"/>
        <v>0.44389375403587988</v>
      </c>
      <c r="K128" s="46">
        <f t="shared" si="29"/>
        <v>2.782658900014956</v>
      </c>
      <c r="L128" s="46">
        <f t="shared" si="29"/>
        <v>0.47829936489856678</v>
      </c>
      <c r="M128" s="46">
        <f t="shared" si="29"/>
        <v>0.54978820774821535</v>
      </c>
      <c r="N128" s="46">
        <f t="shared" si="29"/>
        <v>-0.90858134244558475</v>
      </c>
      <c r="O128" s="46">
        <f t="shared" si="29"/>
        <v>-2.3719634184279133</v>
      </c>
      <c r="P128" s="56">
        <f t="shared" si="3"/>
        <v>-1.0389132380035973</v>
      </c>
    </row>
    <row r="129" spans="1:16" x14ac:dyDescent="0.2">
      <c r="A129" s="24">
        <v>1450529</v>
      </c>
      <c r="B129" s="24">
        <v>29</v>
      </c>
      <c r="C129" s="55" t="s">
        <v>43</v>
      </c>
      <c r="D129" s="46">
        <f t="shared" ref="D129:O129" si="30">(D37-D$89)/D$95</f>
        <v>1.0158367806833879</v>
      </c>
      <c r="E129" s="46">
        <f t="shared" si="30"/>
        <v>2.3838239822926606</v>
      </c>
      <c r="F129" s="46">
        <f t="shared" si="30"/>
        <v>2.2309906558032488</v>
      </c>
      <c r="G129" s="47">
        <f t="shared" si="30"/>
        <v>-6.9355820307975949E-2</v>
      </c>
      <c r="H129" s="46">
        <f t="shared" si="30"/>
        <v>-0.88085396193995757</v>
      </c>
      <c r="I129" s="46">
        <f t="shared" si="30"/>
        <v>0.22174166293930364</v>
      </c>
      <c r="J129" s="46">
        <f t="shared" si="30"/>
        <v>-1.8388748350015724</v>
      </c>
      <c r="K129" s="46">
        <f t="shared" si="30"/>
        <v>3.083965914666257</v>
      </c>
      <c r="L129" s="46">
        <f t="shared" si="30"/>
        <v>2.5112446306154479</v>
      </c>
      <c r="M129" s="46">
        <f t="shared" si="30"/>
        <v>0.48501969818943985</v>
      </c>
      <c r="N129" s="46">
        <f t="shared" si="30"/>
        <v>-2.3291577138905368</v>
      </c>
      <c r="O129" s="46">
        <f t="shared" si="30"/>
        <v>-1.423178051056748</v>
      </c>
      <c r="P129" s="56">
        <f t="shared" si="3"/>
        <v>-0.35486204819021905</v>
      </c>
    </row>
    <row r="130" spans="1:16" x14ac:dyDescent="0.2">
      <c r="A130" s="24">
        <v>1450530</v>
      </c>
      <c r="B130" s="24">
        <v>30</v>
      </c>
      <c r="C130" s="55" t="s">
        <v>44</v>
      </c>
      <c r="D130" s="46">
        <f t="shared" ref="D130:O130" si="31">(D38-D$89)/D$95</f>
        <v>3.5554287323918476</v>
      </c>
      <c r="E130" s="46">
        <f t="shared" si="31"/>
        <v>1.3349414300838898</v>
      </c>
      <c r="F130" s="46">
        <f t="shared" si="31"/>
        <v>1.8314790950245861</v>
      </c>
      <c r="G130" s="47">
        <f t="shared" si="31"/>
        <v>0.97098148431163867</v>
      </c>
      <c r="H130" s="46">
        <f t="shared" si="31"/>
        <v>-0.70735242398208775</v>
      </c>
      <c r="I130" s="46">
        <f t="shared" si="31"/>
        <v>-0.79786624712496379</v>
      </c>
      <c r="J130" s="46">
        <f t="shared" si="31"/>
        <v>-6.1522305094873827E-3</v>
      </c>
      <c r="K130" s="46">
        <f t="shared" si="31"/>
        <v>1.3115717108350742</v>
      </c>
      <c r="L130" s="46">
        <f t="shared" si="31"/>
        <v>2.0088984701713342</v>
      </c>
      <c r="M130" s="46">
        <f t="shared" si="31"/>
        <v>1.6326664918740246</v>
      </c>
      <c r="N130" s="46">
        <f t="shared" si="31"/>
        <v>-2.2557158039930827</v>
      </c>
      <c r="O130" s="46">
        <f t="shared" si="31"/>
        <v>-1.423178051056748</v>
      </c>
      <c r="P130" s="56">
        <f t="shared" si="3"/>
        <v>-0.29643623144489506</v>
      </c>
    </row>
    <row r="131" spans="1:16" x14ac:dyDescent="0.2">
      <c r="A131" s="24">
        <v>1450531</v>
      </c>
      <c r="B131" s="24">
        <v>31</v>
      </c>
      <c r="C131" s="55" t="s">
        <v>45</v>
      </c>
      <c r="D131" s="46">
        <f t="shared" ref="D131:O131" si="32">(D39-D$89)/D$95</f>
        <v>2.1483575159047383</v>
      </c>
      <c r="E131" s="46">
        <f t="shared" si="32"/>
        <v>0.11124511917365794</v>
      </c>
      <c r="F131" s="46">
        <f t="shared" si="32"/>
        <v>2.0178563127550473</v>
      </c>
      <c r="G131" s="47">
        <f t="shared" si="32"/>
        <v>-0.69355820307974403</v>
      </c>
      <c r="H131" s="46">
        <f t="shared" si="32"/>
        <v>-1.0196551923062527</v>
      </c>
      <c r="I131" s="46">
        <f t="shared" si="32"/>
        <v>-0.65189780528395147</v>
      </c>
      <c r="J131" s="46">
        <f t="shared" si="32"/>
        <v>-0.50514681458618083</v>
      </c>
      <c r="K131" s="46">
        <f t="shared" si="32"/>
        <v>0.88619710191559298</v>
      </c>
      <c r="L131" s="46">
        <f t="shared" si="32"/>
        <v>2.3439828995463023</v>
      </c>
      <c r="M131" s="46">
        <f t="shared" si="32"/>
        <v>0.61937863759583289</v>
      </c>
      <c r="N131" s="46">
        <f t="shared" si="32"/>
        <v>-1.0434473951663596</v>
      </c>
      <c r="O131" s="46">
        <f t="shared" si="32"/>
        <v>-0.47439268368558263</v>
      </c>
      <c r="P131" s="56">
        <f t="shared" si="3"/>
        <v>-0.33993887571046832</v>
      </c>
    </row>
    <row r="132" spans="1:16" x14ac:dyDescent="0.2">
      <c r="A132" s="24">
        <v>1450532</v>
      </c>
      <c r="B132" s="24">
        <v>32</v>
      </c>
      <c r="C132" s="55" t="s">
        <v>46</v>
      </c>
      <c r="D132" s="46">
        <f t="shared" ref="D132:O132" si="33">(D40-D$89)/D$95</f>
        <v>1.3590248822656192</v>
      </c>
      <c r="E132" s="46">
        <f t="shared" si="33"/>
        <v>0.66747071504194488</v>
      </c>
      <c r="F132" s="46">
        <f t="shared" si="33"/>
        <v>2.2826595874512976</v>
      </c>
      <c r="G132" s="47">
        <f t="shared" si="33"/>
        <v>-1.6645396873913858</v>
      </c>
      <c r="H132" s="46">
        <f t="shared" si="33"/>
        <v>-2.0126178403112953</v>
      </c>
      <c r="I132" s="46">
        <f t="shared" si="33"/>
        <v>0.91116404664633077</v>
      </c>
      <c r="J132" s="46">
        <f t="shared" si="33"/>
        <v>-0.43832390912968849</v>
      </c>
      <c r="K132" s="46">
        <f t="shared" si="33"/>
        <v>1.3115717108350742</v>
      </c>
      <c r="L132" s="46">
        <f t="shared" si="33"/>
        <v>2.8216465015766343</v>
      </c>
      <c r="M132" s="46">
        <f t="shared" si="33"/>
        <v>-0.88250070767835309</v>
      </c>
      <c r="N132" s="46">
        <f t="shared" si="33"/>
        <v>-0.59516560748062397</v>
      </c>
      <c r="O132" s="46">
        <f t="shared" si="33"/>
        <v>-0.47439268368558263</v>
      </c>
      <c r="P132" s="56">
        <f t="shared" si="3"/>
        <v>0.45080494741946275</v>
      </c>
    </row>
    <row r="133" spans="1:16" x14ac:dyDescent="0.2">
      <c r="A133" s="24">
        <v>1450533</v>
      </c>
      <c r="B133" s="24">
        <v>33</v>
      </c>
      <c r="C133" s="55" t="s">
        <v>47</v>
      </c>
      <c r="D133" s="46">
        <f t="shared" ref="D133:O133" si="34">(D41-D$89)/D$95</f>
        <v>1.0227005427150377</v>
      </c>
      <c r="E133" s="46">
        <f t="shared" si="34"/>
        <v>-6.3568639527802923E-2</v>
      </c>
      <c r="F133" s="46">
        <f t="shared" si="34"/>
        <v>2.2992674583381705</v>
      </c>
      <c r="G133" s="47">
        <f t="shared" si="34"/>
        <v>-1.456472226467461</v>
      </c>
      <c r="H133" s="46">
        <f t="shared" si="34"/>
        <v>-2.1220572719462596</v>
      </c>
      <c r="I133" s="46">
        <f t="shared" si="34"/>
        <v>0.60345839554392078</v>
      </c>
      <c r="J133" s="46">
        <f t="shared" si="34"/>
        <v>-0.20905422261813358</v>
      </c>
      <c r="K133" s="46">
        <f t="shared" si="34"/>
        <v>0.4076506668811728</v>
      </c>
      <c r="L133" s="46">
        <f t="shared" si="34"/>
        <v>2.3435154268490708</v>
      </c>
      <c r="M133" s="46">
        <f t="shared" si="34"/>
        <v>-0.35414325676943886</v>
      </c>
      <c r="N133" s="46">
        <f t="shared" si="34"/>
        <v>-3.3382686317019183E-2</v>
      </c>
      <c r="O133" s="46">
        <f t="shared" si="34"/>
        <v>0.47439268368558263</v>
      </c>
      <c r="P133" s="56">
        <f t="shared" si="3"/>
        <v>0.20433221175217464</v>
      </c>
    </row>
    <row r="134" spans="1:16" x14ac:dyDescent="0.2">
      <c r="A134" s="24">
        <v>1450534</v>
      </c>
      <c r="B134" s="24">
        <v>34</v>
      </c>
      <c r="C134" s="55" t="s">
        <v>48</v>
      </c>
      <c r="D134" s="46">
        <f t="shared" ref="D134:O134" si="35">(D42-D$89)/D$95</f>
        <v>1.4207987405504223</v>
      </c>
      <c r="E134" s="46">
        <f t="shared" si="35"/>
        <v>-1.5892159881950731E-2</v>
      </c>
      <c r="F134" s="46">
        <f t="shared" si="35"/>
        <v>2.0123203557927569</v>
      </c>
      <c r="G134" s="47">
        <f t="shared" si="35"/>
        <v>-1.1096931249275905</v>
      </c>
      <c r="H134" s="46">
        <f t="shared" si="35"/>
        <v>-1.662945509965434</v>
      </c>
      <c r="I134" s="46">
        <f t="shared" si="35"/>
        <v>0.85049619688717315</v>
      </c>
      <c r="J134" s="46">
        <f t="shared" si="35"/>
        <v>-0.25095972906537867</v>
      </c>
      <c r="K134" s="46">
        <f t="shared" si="35"/>
        <v>0.1949633624214307</v>
      </c>
      <c r="L134" s="46">
        <f t="shared" si="35"/>
        <v>2.0351704357557003</v>
      </c>
      <c r="M134" s="46">
        <f t="shared" si="35"/>
        <v>-0.50392043512410201</v>
      </c>
      <c r="N134" s="46">
        <f t="shared" si="35"/>
        <v>-3.3001169901968386E-2</v>
      </c>
      <c r="O134" s="46">
        <f t="shared" si="35"/>
        <v>0.94878536737116526</v>
      </c>
      <c r="P134" s="56">
        <f t="shared" si="3"/>
        <v>0.41522638192317052</v>
      </c>
    </row>
    <row r="135" spans="1:16" x14ac:dyDescent="0.2">
      <c r="A135" s="24">
        <v>1450535</v>
      </c>
      <c r="B135" s="24">
        <v>35</v>
      </c>
      <c r="C135" s="55" t="s">
        <v>49</v>
      </c>
      <c r="D135" s="46">
        <f t="shared" ref="D135:O135" si="36">(D43-D$89)/D$95</f>
        <v>0.47359958018349374</v>
      </c>
      <c r="E135" s="46">
        <f t="shared" si="36"/>
        <v>0.2701667179931681</v>
      </c>
      <c r="F135" s="46">
        <f t="shared" si="36"/>
        <v>2.2291453368158187</v>
      </c>
      <c r="G135" s="47">
        <f t="shared" si="36"/>
        <v>-1.3871164061594881</v>
      </c>
      <c r="H135" s="46">
        <f t="shared" si="36"/>
        <v>-2.2715355200330398</v>
      </c>
      <c r="I135" s="46">
        <f t="shared" si="36"/>
        <v>8.9554265432102265E-2</v>
      </c>
      <c r="J135" s="46">
        <f t="shared" si="36"/>
        <v>-0.13535280353851095</v>
      </c>
      <c r="K135" s="46">
        <f t="shared" si="36"/>
        <v>0.97481681210715032</v>
      </c>
      <c r="L135" s="46">
        <f t="shared" si="36"/>
        <v>2.3861489368365114</v>
      </c>
      <c r="M135" s="46">
        <f t="shared" si="36"/>
        <v>1.6314461293317883</v>
      </c>
      <c r="N135" s="46">
        <f t="shared" si="36"/>
        <v>-0.73861577954006208</v>
      </c>
      <c r="O135" s="46">
        <f t="shared" si="36"/>
        <v>-0.94878536737116526</v>
      </c>
      <c r="P135" s="56">
        <f t="shared" si="3"/>
        <v>-0.46264503687835123</v>
      </c>
    </row>
    <row r="136" spans="1:16" x14ac:dyDescent="0.2">
      <c r="A136" s="24">
        <v>1450536</v>
      </c>
      <c r="B136" s="24">
        <v>36</v>
      </c>
      <c r="C136" s="55" t="s">
        <v>50</v>
      </c>
      <c r="D136" s="46">
        <f t="shared" ref="D136:O136" si="37">(D44-D$89)/D$95</f>
        <v>2.1620850399680185</v>
      </c>
      <c r="E136" s="46">
        <f t="shared" si="37"/>
        <v>0.63568639527804338</v>
      </c>
      <c r="F136" s="46">
        <f t="shared" si="37"/>
        <v>1.7881140988199737</v>
      </c>
      <c r="G136" s="47">
        <f t="shared" si="37"/>
        <v>-0.76291402338771996</v>
      </c>
      <c r="H136" s="46">
        <f t="shared" si="37"/>
        <v>-1.1984952391243655</v>
      </c>
      <c r="I136" s="46">
        <f t="shared" si="37"/>
        <v>-9.2360993220904936E-2</v>
      </c>
      <c r="J136" s="46">
        <f t="shared" si="37"/>
        <v>-3.529754763242951E-2</v>
      </c>
      <c r="K136" s="46">
        <f t="shared" si="37"/>
        <v>1.4533632471415689</v>
      </c>
      <c r="L136" s="46">
        <f t="shared" si="37"/>
        <v>2.2904105284436631</v>
      </c>
      <c r="M136" s="46">
        <f t="shared" si="37"/>
        <v>-2.140099189924553E-2</v>
      </c>
      <c r="N136" s="46">
        <f t="shared" si="37"/>
        <v>-0.63579710568362868</v>
      </c>
      <c r="O136" s="46">
        <f t="shared" si="37"/>
        <v>-0.47439268368558263</v>
      </c>
      <c r="P136" s="56">
        <f t="shared" si="3"/>
        <v>0.10754251505982806</v>
      </c>
    </row>
    <row r="137" spans="1:16" x14ac:dyDescent="0.2">
      <c r="A137" s="24">
        <v>1450537</v>
      </c>
      <c r="B137" s="24">
        <v>37</v>
      </c>
      <c r="C137" s="55" t="s">
        <v>51</v>
      </c>
      <c r="D137" s="46">
        <f t="shared" ref="D137:O137" si="38">(D45-D$89)/D$95</f>
        <v>1.2560684517909499</v>
      </c>
      <c r="E137" s="46">
        <f t="shared" si="38"/>
        <v>0.85817663362535923</v>
      </c>
      <c r="F137" s="46">
        <f t="shared" si="38"/>
        <v>1.7004614469170336</v>
      </c>
      <c r="G137" s="47">
        <f t="shared" si="38"/>
        <v>-0.97098148431164166</v>
      </c>
      <c r="H137" s="46">
        <f t="shared" si="38"/>
        <v>-1.3319579606304195</v>
      </c>
      <c r="I137" s="46">
        <f t="shared" si="38"/>
        <v>-0.17077622227563999</v>
      </c>
      <c r="J137" s="46">
        <f t="shared" si="38"/>
        <v>0.11127456484779574</v>
      </c>
      <c r="K137" s="46">
        <f t="shared" si="38"/>
        <v>1.7546702617928698</v>
      </c>
      <c r="L137" s="46">
        <f t="shared" si="38"/>
        <v>2.2667564099637896</v>
      </c>
      <c r="M137" s="46">
        <f t="shared" si="38"/>
        <v>-0.51222485339933155</v>
      </c>
      <c r="N137" s="46">
        <f t="shared" si="38"/>
        <v>-0.43626402061160158</v>
      </c>
      <c r="O137" s="46">
        <f t="shared" si="38"/>
        <v>-0.94878536737116526</v>
      </c>
      <c r="P137" s="56">
        <f t="shared" si="3"/>
        <v>6.9189789573718782E-2</v>
      </c>
    </row>
    <row r="138" spans="1:16" x14ac:dyDescent="0.2">
      <c r="A138" s="24">
        <v>1450538</v>
      </c>
      <c r="B138" s="24">
        <v>38</v>
      </c>
      <c r="C138" s="55" t="s">
        <v>52</v>
      </c>
      <c r="D138" s="46">
        <f t="shared" ref="D138:O138" si="39">(D46-D$89)/D$95</f>
        <v>1.8120331763541437</v>
      </c>
      <c r="E138" s="46">
        <f t="shared" si="39"/>
        <v>2.5109612613482692</v>
      </c>
      <c r="F138" s="46">
        <f t="shared" si="39"/>
        <v>2.5788332849338631</v>
      </c>
      <c r="G138" s="47">
        <f t="shared" si="39"/>
        <v>-1.456472226467461</v>
      </c>
      <c r="H138" s="46">
        <f t="shared" si="39"/>
        <v>-1.8231007757726982</v>
      </c>
      <c r="I138" s="46">
        <f t="shared" si="39"/>
        <v>-0.55452303914514522</v>
      </c>
      <c r="J138" s="46">
        <f t="shared" si="39"/>
        <v>-1.3680602978782703</v>
      </c>
      <c r="K138" s="46">
        <f t="shared" si="39"/>
        <v>2.9421743783597623</v>
      </c>
      <c r="L138" s="46">
        <f t="shared" si="39"/>
        <v>3.4386169673817166</v>
      </c>
      <c r="M138" s="46">
        <f t="shared" si="39"/>
        <v>-0.31708590640148282</v>
      </c>
      <c r="N138" s="46">
        <f t="shared" si="39"/>
        <v>-1.8690489173381997</v>
      </c>
      <c r="O138" s="46">
        <f t="shared" si="39"/>
        <v>-1.423178051056748</v>
      </c>
      <c r="P138" s="56">
        <f t="shared" si="3"/>
        <v>-0.34967943109976679</v>
      </c>
    </row>
    <row r="139" spans="1:16" x14ac:dyDescent="0.2">
      <c r="A139" s="24">
        <v>1450539</v>
      </c>
      <c r="B139" s="24">
        <v>39</v>
      </c>
      <c r="C139" s="55" t="s">
        <v>53</v>
      </c>
      <c r="D139" s="46">
        <f t="shared" ref="D139:O139" si="40">(D47-D$89)/D$95</f>
        <v>1.0844744009998473</v>
      </c>
      <c r="E139" s="46">
        <f t="shared" si="40"/>
        <v>1.1760198312643795</v>
      </c>
      <c r="F139" s="46">
        <f t="shared" si="40"/>
        <v>3.5928360685268195</v>
      </c>
      <c r="G139" s="47">
        <f t="shared" si="40"/>
        <v>-0.90162566400366884</v>
      </c>
      <c r="H139" s="46">
        <f t="shared" si="40"/>
        <v>-2.2688662656029193</v>
      </c>
      <c r="I139" s="46">
        <f t="shared" si="40"/>
        <v>-0.55338906609328398</v>
      </c>
      <c r="J139" s="46">
        <f t="shared" si="40"/>
        <v>-1.8485750005313768</v>
      </c>
      <c r="K139" s="46">
        <f t="shared" si="40"/>
        <v>1.612878725486375</v>
      </c>
      <c r="L139" s="46">
        <f t="shared" si="40"/>
        <v>2.7064612289789891</v>
      </c>
      <c r="M139" s="46">
        <f t="shared" si="40"/>
        <v>1.0524882803300812</v>
      </c>
      <c r="N139" s="46">
        <f t="shared" si="40"/>
        <v>-2.4073685789761332</v>
      </c>
      <c r="O139" s="46">
        <f t="shared" si="40"/>
        <v>0.47439268368558263</v>
      </c>
      <c r="P139" s="56">
        <f t="shared" si="3"/>
        <v>-0.90575197928574125</v>
      </c>
    </row>
    <row r="140" spans="1:16" x14ac:dyDescent="0.2">
      <c r="A140" s="24">
        <v>1450540</v>
      </c>
      <c r="B140" s="24">
        <v>40</v>
      </c>
      <c r="C140" s="55" t="s">
        <v>54</v>
      </c>
      <c r="D140" s="46">
        <f t="shared" ref="D140:O140" si="41">(D48-D$89)/D$95</f>
        <v>0.12354771656961248</v>
      </c>
      <c r="E140" s="46">
        <f t="shared" si="41"/>
        <v>-0.58800991563218841</v>
      </c>
      <c r="F140" s="46">
        <f t="shared" si="41"/>
        <v>0.85346003168651985</v>
      </c>
      <c r="G140" s="47">
        <f t="shared" si="41"/>
        <v>0.34677910153987052</v>
      </c>
      <c r="H140" s="46">
        <f t="shared" si="41"/>
        <v>0.68332913411099527</v>
      </c>
      <c r="I140" s="46">
        <f t="shared" si="41"/>
        <v>0.15484746459300608</v>
      </c>
      <c r="J140" s="46">
        <f t="shared" si="41"/>
        <v>1.1778351076829139</v>
      </c>
      <c r="K140" s="46">
        <f t="shared" si="41"/>
        <v>0.23041124649805358</v>
      </c>
      <c r="L140" s="46">
        <f t="shared" si="41"/>
        <v>3.1324223506956055</v>
      </c>
      <c r="M140" s="46">
        <f t="shared" si="41"/>
        <v>0.18126848493241335</v>
      </c>
      <c r="N140" s="46">
        <f t="shared" si="41"/>
        <v>0.45171543542119946</v>
      </c>
      <c r="O140" s="46">
        <f t="shared" si="41"/>
        <v>0.94878536737116526</v>
      </c>
      <c r="P140" s="56">
        <f t="shared" si="3"/>
        <v>0.13554670931994672</v>
      </c>
    </row>
    <row r="141" spans="1:16" x14ac:dyDescent="0.2">
      <c r="A141" s="24">
        <v>1450541</v>
      </c>
      <c r="B141" s="24">
        <v>41</v>
      </c>
      <c r="C141" s="55" t="s">
        <v>55</v>
      </c>
      <c r="D141" s="46">
        <f t="shared" ref="D141:O141" si="42">(D49-D$89)/D$95</f>
        <v>1.2835234999175298</v>
      </c>
      <c r="E141" s="46">
        <f t="shared" si="42"/>
        <v>0.17481375870146371</v>
      </c>
      <c r="F141" s="46">
        <f t="shared" si="42"/>
        <v>0.55636367471023951</v>
      </c>
      <c r="G141" s="47">
        <f t="shared" si="42"/>
        <v>0.34677910153987052</v>
      </c>
      <c r="H141" s="46">
        <f t="shared" si="42"/>
        <v>-0.32564904047477339</v>
      </c>
      <c r="I141" s="46">
        <f t="shared" si="42"/>
        <v>1.0505221390157904</v>
      </c>
      <c r="J141" s="46">
        <f t="shared" si="42"/>
        <v>0.19379555068994772</v>
      </c>
      <c r="K141" s="46">
        <f t="shared" si="42"/>
        <v>0.30130701465130094</v>
      </c>
      <c r="L141" s="46">
        <f t="shared" si="42"/>
        <v>-0.10782725234323411</v>
      </c>
      <c r="M141" s="46">
        <f t="shared" si="42"/>
        <v>-0.70914969680045969</v>
      </c>
      <c r="N141" s="46">
        <f t="shared" si="42"/>
        <v>-0.18255560460222597</v>
      </c>
      <c r="O141" s="46">
        <f t="shared" si="42"/>
        <v>0</v>
      </c>
      <c r="P141" s="56">
        <f t="shared" si="3"/>
        <v>0.72800028508650583</v>
      </c>
    </row>
    <row r="142" spans="1:16" x14ac:dyDescent="0.2">
      <c r="A142" s="24">
        <v>1450542</v>
      </c>
      <c r="B142" s="24">
        <v>42</v>
      </c>
      <c r="C142" s="55" t="s">
        <v>56</v>
      </c>
      <c r="D142" s="46">
        <f t="shared" ref="D142:O142" si="43">(D50-D$89)/D$95</f>
        <v>1.4413900266453521</v>
      </c>
      <c r="E142" s="46">
        <f t="shared" si="43"/>
        <v>0.23838239822926663</v>
      </c>
      <c r="F142" s="46">
        <f t="shared" si="43"/>
        <v>1.3286296709498258</v>
      </c>
      <c r="G142" s="47">
        <f t="shared" si="43"/>
        <v>1.2484047655435362</v>
      </c>
      <c r="H142" s="46">
        <f t="shared" si="43"/>
        <v>0.4190729455290097</v>
      </c>
      <c r="I142" s="46">
        <f t="shared" si="43"/>
        <v>-1.9133295498979543</v>
      </c>
      <c r="J142" s="46">
        <f t="shared" si="43"/>
        <v>0.35794036027474307</v>
      </c>
      <c r="K142" s="46">
        <f t="shared" si="43"/>
        <v>0.63806191337922635</v>
      </c>
      <c r="L142" s="46">
        <f t="shared" si="43"/>
        <v>3.9635888063717957</v>
      </c>
      <c r="M142" s="46">
        <f t="shared" si="43"/>
        <v>1.1897046539817118</v>
      </c>
      <c r="N142" s="46">
        <f t="shared" si="43"/>
        <v>-1.1292885885529851</v>
      </c>
      <c r="O142" s="46">
        <f t="shared" si="43"/>
        <v>-0.94878536737116526</v>
      </c>
      <c r="P142" s="56">
        <f t="shared" si="3"/>
        <v>-0.86623615981249247</v>
      </c>
    </row>
    <row r="143" spans="1:16" x14ac:dyDescent="0.2">
      <c r="A143" s="24">
        <v>1450543</v>
      </c>
      <c r="B143" s="24">
        <v>43</v>
      </c>
      <c r="C143" s="55" t="s">
        <v>57</v>
      </c>
      <c r="D143" s="46">
        <f t="shared" ref="D143:O143" si="44">(D51-D$89)/D$95</f>
        <v>1.4894363608668555</v>
      </c>
      <c r="E143" s="46">
        <f t="shared" si="44"/>
        <v>-0.3655196772848725</v>
      </c>
      <c r="F143" s="46">
        <f t="shared" si="44"/>
        <v>2.0003257823744596</v>
      </c>
      <c r="G143" s="47">
        <f t="shared" si="44"/>
        <v>1.1790489452355635</v>
      </c>
      <c r="H143" s="46">
        <f t="shared" si="44"/>
        <v>0.40572667337840312</v>
      </c>
      <c r="I143" s="46">
        <f t="shared" si="44"/>
        <v>-2.5839787964171306</v>
      </c>
      <c r="J143" s="46">
        <f t="shared" si="44"/>
        <v>-0.43854209083840218</v>
      </c>
      <c r="K143" s="46">
        <f t="shared" si="44"/>
        <v>3.5447884076624477E-2</v>
      </c>
      <c r="L143" s="46">
        <f t="shared" si="44"/>
        <v>2.2646995300959754</v>
      </c>
      <c r="M143" s="46">
        <f t="shared" si="44"/>
        <v>4.3161841923751334</v>
      </c>
      <c r="N143" s="46">
        <f t="shared" si="44"/>
        <v>-2.6120521356513593</v>
      </c>
      <c r="O143" s="46">
        <f t="shared" si="44"/>
        <v>-1.423178051056748</v>
      </c>
      <c r="P143" s="56">
        <f t="shared" si="3"/>
        <v>-1.939226794775057</v>
      </c>
    </row>
    <row r="144" spans="1:16" x14ac:dyDescent="0.2">
      <c r="A144" s="24">
        <v>1450544</v>
      </c>
      <c r="B144" s="24">
        <v>44</v>
      </c>
      <c r="C144" s="55" t="s">
        <v>58</v>
      </c>
      <c r="D144" s="46">
        <f t="shared" ref="D144:O144" si="45">(D52-D$89)/D$95</f>
        <v>1.2423409277276567</v>
      </c>
      <c r="E144" s="46">
        <f t="shared" si="45"/>
        <v>-0.3655196772848725</v>
      </c>
      <c r="F144" s="46">
        <f t="shared" si="45"/>
        <v>-0.13009498861383692</v>
      </c>
      <c r="G144" s="47">
        <f t="shared" si="45"/>
        <v>0.69355820307974103</v>
      </c>
      <c r="H144" s="46">
        <f t="shared" si="45"/>
        <v>0.16816302909762684</v>
      </c>
      <c r="I144" s="46">
        <f t="shared" si="45"/>
        <v>8.5706335698498351E-2</v>
      </c>
      <c r="J144" s="46">
        <f t="shared" si="45"/>
        <v>1.0308403086669355</v>
      </c>
      <c r="K144" s="46">
        <f t="shared" si="45"/>
        <v>0.33675489872792547</v>
      </c>
      <c r="L144" s="46">
        <f t="shared" si="45"/>
        <v>3.5232295255804726</v>
      </c>
      <c r="M144" s="46">
        <f t="shared" si="45"/>
        <v>0.18302461639563286</v>
      </c>
      <c r="N144" s="46">
        <f t="shared" si="45"/>
        <v>0.62950208483528369</v>
      </c>
      <c r="O144" s="46">
        <f t="shared" si="45"/>
        <v>-0.47439268368558263</v>
      </c>
      <c r="P144" s="56">
        <f t="shared" si="3"/>
        <v>0.35166429532084531</v>
      </c>
    </row>
    <row r="145" spans="1:16" x14ac:dyDescent="0.2">
      <c r="A145" s="24">
        <v>1450545</v>
      </c>
      <c r="B145" s="24">
        <v>45</v>
      </c>
      <c r="C145" s="55" t="s">
        <v>59</v>
      </c>
      <c r="D145" s="46">
        <f t="shared" ref="D145:O145" si="46">(D53-D$89)/D$95</f>
        <v>0.82365144379734878</v>
      </c>
      <c r="E145" s="46">
        <f t="shared" si="46"/>
        <v>1.3826179097297446</v>
      </c>
      <c r="F145" s="46">
        <f t="shared" si="46"/>
        <v>-0.14301222152584916</v>
      </c>
      <c r="G145" s="47">
        <f t="shared" si="46"/>
        <v>0.62420238277176809</v>
      </c>
      <c r="H145" s="46">
        <f t="shared" si="46"/>
        <v>0.18150930124823339</v>
      </c>
      <c r="I145" s="46">
        <f t="shared" si="46"/>
        <v>4.5714996313645879E-3</v>
      </c>
      <c r="J145" s="46">
        <f t="shared" si="46"/>
        <v>0.69249121513965139</v>
      </c>
      <c r="K145" s="46">
        <f t="shared" si="46"/>
        <v>1.6660505516013127</v>
      </c>
      <c r="L145" s="46">
        <f t="shared" si="46"/>
        <v>4.1734840474283814</v>
      </c>
      <c r="M145" s="46">
        <f t="shared" si="46"/>
        <v>0.19561518603872521</v>
      </c>
      <c r="N145" s="46">
        <f t="shared" si="46"/>
        <v>-0.65468216822869052</v>
      </c>
      <c r="O145" s="46">
        <f t="shared" si="46"/>
        <v>-0.94878536737116526</v>
      </c>
      <c r="P145" s="56">
        <f t="shared" si="3"/>
        <v>0.20442818363793572</v>
      </c>
    </row>
    <row r="146" spans="1:16" x14ac:dyDescent="0.2">
      <c r="A146" s="24">
        <v>1450546</v>
      </c>
      <c r="B146" s="24">
        <v>46</v>
      </c>
      <c r="C146" s="55" t="s">
        <v>60</v>
      </c>
      <c r="D146" s="46">
        <f t="shared" ref="D146:O146" si="47">(D54-D$89)/D$95</f>
        <v>0.13727524063289911</v>
      </c>
      <c r="E146" s="46">
        <f t="shared" si="47"/>
        <v>-0.63568639527804061</v>
      </c>
      <c r="F146" s="46">
        <f t="shared" si="47"/>
        <v>1.4753325304505356</v>
      </c>
      <c r="G146" s="47">
        <f t="shared" si="47"/>
        <v>-0.13871164061594882</v>
      </c>
      <c r="H146" s="46">
        <f t="shared" si="47"/>
        <v>-1.5668523504810743</v>
      </c>
      <c r="I146" s="46">
        <f t="shared" si="47"/>
        <v>-1.4918165734757824</v>
      </c>
      <c r="J146" s="46">
        <f t="shared" si="47"/>
        <v>1.0287276215768273</v>
      </c>
      <c r="K146" s="46">
        <f t="shared" si="47"/>
        <v>0.1595154783448062</v>
      </c>
      <c r="L146" s="46">
        <f t="shared" si="47"/>
        <v>2.0668650846279419</v>
      </c>
      <c r="M146" s="46">
        <f t="shared" si="47"/>
        <v>0.27440298236320559</v>
      </c>
      <c r="N146" s="46">
        <f t="shared" si="47"/>
        <v>-0.40765028948272414</v>
      </c>
      <c r="O146" s="46">
        <f t="shared" si="47"/>
        <v>0.47439268368558263</v>
      </c>
      <c r="P146" s="56">
        <f t="shared" si="3"/>
        <v>-0.62424004957654866</v>
      </c>
    </row>
    <row r="147" spans="1:16" x14ac:dyDescent="0.2">
      <c r="A147" s="24">
        <v>1450547</v>
      </c>
      <c r="B147" s="24">
        <v>47</v>
      </c>
      <c r="C147" s="55" t="s">
        <v>61</v>
      </c>
      <c r="D147" s="46">
        <f t="shared" ref="D147:O147" si="48">(D55-D$89)/D$95</f>
        <v>0.91974411224037489</v>
      </c>
      <c r="E147" s="46">
        <f t="shared" si="48"/>
        <v>0.82639231386145784</v>
      </c>
      <c r="F147" s="46">
        <f t="shared" si="48"/>
        <v>1.8600815393297558</v>
      </c>
      <c r="G147" s="47">
        <f t="shared" si="48"/>
        <v>0.27742328123189763</v>
      </c>
      <c r="H147" s="46">
        <f t="shared" si="48"/>
        <v>-1.3453042327810243</v>
      </c>
      <c r="I147" s="46">
        <f t="shared" si="48"/>
        <v>-1.5269137164174664</v>
      </c>
      <c r="J147" s="46">
        <f t="shared" si="48"/>
        <v>0.35601115790255183</v>
      </c>
      <c r="K147" s="46">
        <f t="shared" si="48"/>
        <v>1.7369463197545585</v>
      </c>
      <c r="L147" s="46">
        <f t="shared" si="48"/>
        <v>2.7636798871200265</v>
      </c>
      <c r="M147" s="46">
        <f t="shared" si="48"/>
        <v>0.25508553626778241</v>
      </c>
      <c r="N147" s="46">
        <f t="shared" si="48"/>
        <v>-1.2246676923159077</v>
      </c>
      <c r="O147" s="46">
        <f t="shared" si="48"/>
        <v>-1.423178051056748</v>
      </c>
      <c r="P147" s="56">
        <f t="shared" si="3"/>
        <v>-0.65642745723207963</v>
      </c>
    </row>
    <row r="148" spans="1:16" x14ac:dyDescent="0.2">
      <c r="A148" s="24">
        <v>1450548</v>
      </c>
      <c r="B148" s="24">
        <v>48</v>
      </c>
      <c r="C148" s="55" t="s">
        <v>62</v>
      </c>
      <c r="D148" s="46">
        <f t="shared" ref="D148:O148" si="49">(D56-D$89)/D$95</f>
        <v>2.50527314155025</v>
      </c>
      <c r="E148" s="46">
        <f t="shared" si="49"/>
        <v>0.65157855515999408</v>
      </c>
      <c r="F148" s="46">
        <f t="shared" si="49"/>
        <v>1.7724288874268159</v>
      </c>
      <c r="G148" s="47">
        <f t="shared" si="49"/>
        <v>1.6645396873913827</v>
      </c>
      <c r="H148" s="46">
        <f t="shared" si="49"/>
        <v>5.3385088602420465E-2</v>
      </c>
      <c r="I148" s="46">
        <f t="shared" si="49"/>
        <v>1.6276234665848814</v>
      </c>
      <c r="J148" s="46">
        <f t="shared" si="49"/>
        <v>-1.1138542518366761</v>
      </c>
      <c r="K148" s="46">
        <f t="shared" si="49"/>
        <v>1.4356393051032574</v>
      </c>
      <c r="L148" s="46">
        <f t="shared" si="49"/>
        <v>2.0045042268173661</v>
      </c>
      <c r="M148" s="46">
        <f t="shared" si="49"/>
        <v>-1.5309596917075152</v>
      </c>
      <c r="N148" s="46">
        <f t="shared" si="49"/>
        <v>-0.27850698298772475</v>
      </c>
      <c r="O148" s="46">
        <f t="shared" si="49"/>
        <v>-0.47439268368558263</v>
      </c>
      <c r="P148" s="56">
        <f t="shared" si="3"/>
        <v>0.98871126968981016</v>
      </c>
    </row>
    <row r="149" spans="1:16" x14ac:dyDescent="0.2">
      <c r="A149" s="24">
        <v>1450549</v>
      </c>
      <c r="B149" s="24">
        <v>49</v>
      </c>
      <c r="C149" s="55" t="s">
        <v>63</v>
      </c>
      <c r="D149" s="46">
        <f t="shared" ref="D149:O149" si="50">(D57-D$89)/D$95</f>
        <v>2.4984093795185935</v>
      </c>
      <c r="E149" s="46">
        <f t="shared" si="50"/>
        <v>2.4315004619385157</v>
      </c>
      <c r="F149" s="46">
        <f t="shared" si="50"/>
        <v>1.5491452899477478</v>
      </c>
      <c r="G149" s="47">
        <f t="shared" si="50"/>
        <v>1.5258280467754339</v>
      </c>
      <c r="H149" s="46">
        <f t="shared" si="50"/>
        <v>0.2535791708615015</v>
      </c>
      <c r="I149" s="46">
        <f t="shared" si="50"/>
        <v>1.0217244902747897</v>
      </c>
      <c r="J149" s="46">
        <f t="shared" si="50"/>
        <v>-0.44308183277625607</v>
      </c>
      <c r="K149" s="46">
        <f t="shared" si="50"/>
        <v>2.8890025522448277</v>
      </c>
      <c r="L149" s="46">
        <f t="shared" si="50"/>
        <v>1.2112965541563081</v>
      </c>
      <c r="M149" s="46">
        <f t="shared" si="50"/>
        <v>-1.3380233502737027</v>
      </c>
      <c r="N149" s="46">
        <f t="shared" si="50"/>
        <v>-0.54842984663679306</v>
      </c>
      <c r="O149" s="46">
        <f t="shared" si="50"/>
        <v>-0.94878536737116526</v>
      </c>
      <c r="P149" s="56">
        <f t="shared" si="3"/>
        <v>0.82967906918123224</v>
      </c>
    </row>
    <row r="150" spans="1:16" x14ac:dyDescent="0.2">
      <c r="A150" s="24">
        <v>1450550</v>
      </c>
      <c r="B150" s="24">
        <v>50</v>
      </c>
      <c r="C150" s="55" t="s">
        <v>64</v>
      </c>
      <c r="D150" s="46">
        <f t="shared" ref="D150:O150" si="51">(D58-D$89)/D$95</f>
        <v>-1.6953492218161876</v>
      </c>
      <c r="E150" s="46">
        <f t="shared" si="51"/>
        <v>-0.333735357520971</v>
      </c>
      <c r="F150" s="46">
        <f t="shared" si="51"/>
        <v>0.44656719495813596</v>
      </c>
      <c r="G150" s="47">
        <f t="shared" si="51"/>
        <v>0.90162566400366573</v>
      </c>
      <c r="H150" s="46">
        <f t="shared" si="51"/>
        <v>0.30162575060368085</v>
      </c>
      <c r="I150" s="46">
        <f t="shared" si="51"/>
        <v>0.90965377909774714</v>
      </c>
      <c r="J150" s="46">
        <f t="shared" si="51"/>
        <v>0.79199236697559139</v>
      </c>
      <c r="K150" s="46">
        <f t="shared" si="51"/>
        <v>8.8619710191558829E-2</v>
      </c>
      <c r="L150" s="46">
        <f t="shared" si="51"/>
        <v>2.0982792498818448</v>
      </c>
      <c r="M150" s="46">
        <f t="shared" si="51"/>
        <v>-0.35828058343702374</v>
      </c>
      <c r="N150" s="46">
        <f t="shared" si="51"/>
        <v>-0.74872596453892848</v>
      </c>
      <c r="O150" s="46">
        <f t="shared" si="51"/>
        <v>0</v>
      </c>
      <c r="P150" s="56">
        <f t="shared" si="3"/>
        <v>0.2553573806046005</v>
      </c>
    </row>
    <row r="151" spans="1:16" x14ac:dyDescent="0.2">
      <c r="A151" s="24">
        <v>1450551</v>
      </c>
      <c r="B151" s="24">
        <v>51</v>
      </c>
      <c r="C151" s="55" t="s">
        <v>65</v>
      </c>
      <c r="D151" s="46">
        <f t="shared" ref="D151:O151" si="52">(D59-D$89)/D$95</f>
        <v>0.99524549458846445</v>
      </c>
      <c r="E151" s="46">
        <f t="shared" si="52"/>
        <v>2.8923730985150953</v>
      </c>
      <c r="F151" s="46">
        <f t="shared" si="52"/>
        <v>2.1396473659254478</v>
      </c>
      <c r="G151" s="47">
        <f t="shared" si="52"/>
        <v>0.97098148431163867</v>
      </c>
      <c r="H151" s="46">
        <f t="shared" si="52"/>
        <v>-0.12812421264581292</v>
      </c>
      <c r="I151" s="46">
        <f t="shared" si="52"/>
        <v>1.544617855498422</v>
      </c>
      <c r="J151" s="46">
        <f t="shared" si="52"/>
        <v>-1.4827611391551703</v>
      </c>
      <c r="K151" s="46">
        <f t="shared" si="52"/>
        <v>3.1548616828195057</v>
      </c>
      <c r="L151" s="46">
        <f t="shared" si="52"/>
        <v>2.3642712146061147</v>
      </c>
      <c r="M151" s="46">
        <f t="shared" si="52"/>
        <v>-2.0524116765237674</v>
      </c>
      <c r="N151" s="46">
        <f t="shared" si="52"/>
        <v>-0.77123543302697972</v>
      </c>
      <c r="O151" s="46">
        <f t="shared" si="52"/>
        <v>0</v>
      </c>
      <c r="P151" s="56">
        <f t="shared" si="3"/>
        <v>0.74123739422657176</v>
      </c>
    </row>
    <row r="152" spans="1:16" x14ac:dyDescent="0.2">
      <c r="A152" s="24">
        <v>1450552</v>
      </c>
      <c r="B152" s="24">
        <v>52</v>
      </c>
      <c r="C152" s="55" t="s">
        <v>66</v>
      </c>
      <c r="D152" s="46">
        <f t="shared" ref="D152:O152" si="53">(D60-D$89)/D$95</f>
        <v>-0.72755877535430302</v>
      </c>
      <c r="E152" s="46">
        <f t="shared" si="53"/>
        <v>0.12713727905560868</v>
      </c>
      <c r="F152" s="46">
        <f t="shared" si="53"/>
        <v>1.14871106967537</v>
      </c>
      <c r="G152" s="47">
        <f t="shared" si="53"/>
        <v>-1.2484047655435393</v>
      </c>
      <c r="H152" s="46">
        <f t="shared" si="53"/>
        <v>-2.1273957808065016</v>
      </c>
      <c r="I152" s="46">
        <f t="shared" si="53"/>
        <v>1.331252074093517</v>
      </c>
      <c r="J152" s="46">
        <f t="shared" si="53"/>
        <v>0.17935490899975054</v>
      </c>
      <c r="K152" s="46">
        <f t="shared" si="53"/>
        <v>0.7266816235707837</v>
      </c>
      <c r="L152" s="46">
        <f t="shared" si="53"/>
        <v>3.2409695109925747</v>
      </c>
      <c r="M152" s="46">
        <f t="shared" si="53"/>
        <v>7.0155963708652153E-2</v>
      </c>
      <c r="N152" s="46">
        <f t="shared" si="53"/>
        <v>-0.92460503187775878</v>
      </c>
      <c r="O152" s="46">
        <f t="shared" si="53"/>
        <v>-0.94878536737116526</v>
      </c>
      <c r="P152" s="56">
        <f t="shared" si="3"/>
        <v>0.32136794997495655</v>
      </c>
    </row>
    <row r="153" spans="1:16" x14ac:dyDescent="0.2">
      <c r="A153" s="24">
        <v>1450553</v>
      </c>
      <c r="B153" s="24">
        <v>53</v>
      </c>
      <c r="C153" s="55" t="s">
        <v>67</v>
      </c>
      <c r="D153" s="46">
        <f t="shared" ref="D153:O153" si="54">(D61-D$89)/D$95</f>
        <v>0.19904909891770209</v>
      </c>
      <c r="E153" s="46">
        <f t="shared" si="54"/>
        <v>0.82639231386145784</v>
      </c>
      <c r="F153" s="46">
        <f t="shared" si="54"/>
        <v>0.75289014687156786</v>
      </c>
      <c r="G153" s="47">
        <f t="shared" si="54"/>
        <v>2.011318788931256</v>
      </c>
      <c r="H153" s="46">
        <f t="shared" si="54"/>
        <v>0.63795180879893831</v>
      </c>
      <c r="I153" s="46">
        <f t="shared" si="54"/>
        <v>0.18805770505978378</v>
      </c>
      <c r="J153" s="46">
        <f t="shared" si="54"/>
        <v>-0.82824448539877826</v>
      </c>
      <c r="K153" s="46">
        <f t="shared" si="54"/>
        <v>1.4001914210266346</v>
      </c>
      <c r="L153" s="46">
        <f t="shared" si="54"/>
        <v>2.8007972192801449</v>
      </c>
      <c r="M153" s="46">
        <f t="shared" si="54"/>
        <v>-0.22752320177724075</v>
      </c>
      <c r="N153" s="46">
        <f t="shared" si="54"/>
        <v>-1.0033881715859312</v>
      </c>
      <c r="O153" s="46">
        <f t="shared" si="54"/>
        <v>-1.8975707347423305</v>
      </c>
      <c r="P153" s="56">
        <f t="shared" si="3"/>
        <v>-4.8940600279956531E-2</v>
      </c>
    </row>
    <row r="154" spans="1:16" x14ac:dyDescent="0.2">
      <c r="A154" s="24">
        <v>1450554</v>
      </c>
      <c r="B154" s="24">
        <v>54</v>
      </c>
      <c r="C154" s="55" t="s">
        <v>68</v>
      </c>
      <c r="D154" s="46">
        <f t="shared" ref="D154:O154" si="55">(D62-D$89)/D$95</f>
        <v>-0.67264867910114989</v>
      </c>
      <c r="E154" s="46">
        <f t="shared" si="55"/>
        <v>0.33373535752097383</v>
      </c>
      <c r="F154" s="46">
        <f t="shared" si="55"/>
        <v>0.46778836331358442</v>
      </c>
      <c r="G154" s="47">
        <f t="shared" si="55"/>
        <v>0.20806746092392167</v>
      </c>
      <c r="H154" s="46">
        <f t="shared" si="55"/>
        <v>-1.0490169910375844</v>
      </c>
      <c r="I154" s="46">
        <f t="shared" si="55"/>
        <v>-1.2850986102306408</v>
      </c>
      <c r="J154" s="46">
        <f t="shared" si="55"/>
        <v>0.73547028186052255</v>
      </c>
      <c r="K154" s="46">
        <f t="shared" si="55"/>
        <v>0.1595154783448062</v>
      </c>
      <c r="L154" s="46">
        <f t="shared" si="55"/>
        <v>2.2388950372088394</v>
      </c>
      <c r="M154" s="46">
        <f t="shared" si="55"/>
        <v>-8.4502664814964032E-2</v>
      </c>
      <c r="N154" s="46">
        <f t="shared" si="55"/>
        <v>-0.10644307979941602</v>
      </c>
      <c r="O154" s="46">
        <f t="shared" si="55"/>
        <v>0</v>
      </c>
      <c r="P154" s="56">
        <f t="shared" si="3"/>
        <v>-0.53449450704671608</v>
      </c>
    </row>
    <row r="155" spans="1:16" x14ac:dyDescent="0.2">
      <c r="A155" s="24">
        <v>1450555</v>
      </c>
      <c r="B155" s="24">
        <v>55</v>
      </c>
      <c r="C155" s="55" t="s">
        <v>69</v>
      </c>
      <c r="D155" s="46">
        <f t="shared" ref="D155:O155" si="56">(D63-D$89)/D$95</f>
        <v>-1.4345262646136827</v>
      </c>
      <c r="E155" s="46">
        <f t="shared" si="56"/>
        <v>0.69925503480584916</v>
      </c>
      <c r="F155" s="46">
        <f t="shared" si="56"/>
        <v>1.3553867962675652</v>
      </c>
      <c r="G155" s="47">
        <f t="shared" si="56"/>
        <v>-1.5951838670834098</v>
      </c>
      <c r="H155" s="46">
        <f t="shared" si="56"/>
        <v>-1.0917250619195227</v>
      </c>
      <c r="I155" s="46">
        <f t="shared" si="56"/>
        <v>-0.86568098752251521</v>
      </c>
      <c r="J155" s="46">
        <f t="shared" si="56"/>
        <v>0.42891264418928948</v>
      </c>
      <c r="K155" s="46">
        <f t="shared" si="56"/>
        <v>0.23041124649805358</v>
      </c>
      <c r="L155" s="46">
        <f t="shared" si="56"/>
        <v>1.9857118243886909</v>
      </c>
      <c r="M155" s="46">
        <f t="shared" si="56"/>
        <v>6.6911585242704796E-2</v>
      </c>
      <c r="N155" s="46">
        <f t="shared" si="56"/>
        <v>-0.61710280134609896</v>
      </c>
      <c r="O155" s="46">
        <f t="shared" si="56"/>
        <v>-0.47439268368558263</v>
      </c>
      <c r="P155" s="56">
        <f t="shared" si="3"/>
        <v>-0.64603543474796266</v>
      </c>
    </row>
    <row r="156" spans="1:16" x14ac:dyDescent="0.2">
      <c r="A156" s="24">
        <v>1450556</v>
      </c>
      <c r="B156" s="24">
        <v>56</v>
      </c>
      <c r="C156" s="55" t="s">
        <v>70</v>
      </c>
      <c r="D156" s="46">
        <f t="shared" ref="D156:O156" si="57">(D64-D$89)/D$95</f>
        <v>3.7613415933411867</v>
      </c>
      <c r="E156" s="46">
        <f t="shared" si="57"/>
        <v>1.8752748660702288</v>
      </c>
      <c r="F156" s="46">
        <f t="shared" si="57"/>
        <v>2.1405700254191635</v>
      </c>
      <c r="G156" s="47">
        <f t="shared" si="57"/>
        <v>1.8032513280073315</v>
      </c>
      <c r="H156" s="46">
        <f t="shared" si="57"/>
        <v>0.6940061518314794</v>
      </c>
      <c r="I156" s="46">
        <f t="shared" si="57"/>
        <v>-0.56357886746368413</v>
      </c>
      <c r="J156" s="46">
        <f t="shared" si="57"/>
        <v>-1.2366655624216225</v>
      </c>
      <c r="K156" s="46">
        <f t="shared" si="57"/>
        <v>2.4990758274019664</v>
      </c>
      <c r="L156" s="46">
        <f t="shared" si="57"/>
        <v>0.29921992404342856</v>
      </c>
      <c r="M156" s="46">
        <f t="shared" si="57"/>
        <v>0.28374917354034634</v>
      </c>
      <c r="N156" s="46">
        <f t="shared" si="57"/>
        <v>-2.0096377162847499</v>
      </c>
      <c r="O156" s="46">
        <f t="shared" si="57"/>
        <v>-0.47439268368558263</v>
      </c>
      <c r="P156" s="56">
        <f t="shared" si="3"/>
        <v>-0.11753697959752468</v>
      </c>
    </row>
    <row r="157" spans="1:16" x14ac:dyDescent="0.2">
      <c r="A157" s="24">
        <v>1450557</v>
      </c>
      <c r="B157" s="24">
        <v>57</v>
      </c>
      <c r="C157" s="55" t="s">
        <v>71</v>
      </c>
      <c r="D157" s="46">
        <f t="shared" ref="D157:O157" si="58">(D65-D$89)/D$95</f>
        <v>0.25395919517084864</v>
      </c>
      <c r="E157" s="46">
        <f t="shared" si="58"/>
        <v>0.5244412761043854</v>
      </c>
      <c r="F157" s="46">
        <f t="shared" si="58"/>
        <v>0.68184536585550082</v>
      </c>
      <c r="G157" s="47">
        <f t="shared" si="58"/>
        <v>-1.1096931249275905</v>
      </c>
      <c r="H157" s="46">
        <f t="shared" si="58"/>
        <v>-1.590875640352164</v>
      </c>
      <c r="I157" s="46">
        <f t="shared" si="58"/>
        <v>0.89112971622478931</v>
      </c>
      <c r="J157" s="46">
        <f t="shared" si="58"/>
        <v>-0.2887865681515222</v>
      </c>
      <c r="K157" s="46">
        <f t="shared" si="58"/>
        <v>1.4710871891798802</v>
      </c>
      <c r="L157" s="46">
        <f t="shared" si="58"/>
        <v>2.6311046301854</v>
      </c>
      <c r="M157" s="46">
        <f t="shared" si="58"/>
        <v>-2.4979035343207232</v>
      </c>
      <c r="N157" s="46">
        <f t="shared" si="58"/>
        <v>1.242217447408285</v>
      </c>
      <c r="O157" s="46">
        <f t="shared" si="58"/>
        <v>0.94878536737116526</v>
      </c>
      <c r="P157" s="56">
        <f t="shared" si="3"/>
        <v>0.78262395082140934</v>
      </c>
    </row>
    <row r="158" spans="1:16" x14ac:dyDescent="0.2">
      <c r="A158" s="24">
        <v>1450558</v>
      </c>
      <c r="B158" s="24">
        <v>58</v>
      </c>
      <c r="C158" s="55" t="s">
        <v>72</v>
      </c>
      <c r="D158" s="46">
        <f t="shared" ref="D158:O158" si="59">(D66-D$89)/D$95</f>
        <v>0.37750691174046108</v>
      </c>
      <c r="E158" s="46">
        <f t="shared" si="59"/>
        <v>-0.50854911622243193</v>
      </c>
      <c r="F158" s="46">
        <f t="shared" si="59"/>
        <v>0.42995932407126297</v>
      </c>
      <c r="G158" s="47">
        <f t="shared" si="59"/>
        <v>-0.48549074215582239</v>
      </c>
      <c r="H158" s="46">
        <f t="shared" si="59"/>
        <v>-1.45741291884611</v>
      </c>
      <c r="I158" s="46">
        <f t="shared" si="59"/>
        <v>0.92743138116120039</v>
      </c>
      <c r="J158" s="46">
        <f t="shared" si="59"/>
        <v>-2.1652833271836008E-2</v>
      </c>
      <c r="K158" s="46">
        <f t="shared" si="59"/>
        <v>0.35447884076623687</v>
      </c>
      <c r="L158" s="46">
        <f t="shared" si="59"/>
        <v>2.3529583753331309</v>
      </c>
      <c r="M158" s="46">
        <f t="shared" si="59"/>
        <v>-2.3080032167724776</v>
      </c>
      <c r="N158" s="46">
        <f t="shared" si="59"/>
        <v>0.22795605799338589</v>
      </c>
      <c r="O158" s="46">
        <f t="shared" si="59"/>
        <v>0.94878536737116526</v>
      </c>
      <c r="P158" s="56">
        <f t="shared" si="3"/>
        <v>0.84295537518214314</v>
      </c>
    </row>
    <row r="159" spans="1:16" x14ac:dyDescent="0.2">
      <c r="A159" s="24">
        <v>1450559</v>
      </c>
      <c r="B159" s="24">
        <v>59</v>
      </c>
      <c r="C159" s="55" t="s">
        <v>73</v>
      </c>
      <c r="D159" s="46">
        <f t="shared" ref="D159:O159" si="60">(D67-D$89)/D$95</f>
        <v>-2.0591286094923389E-2</v>
      </c>
      <c r="E159" s="46">
        <f t="shared" si="60"/>
        <v>0.81050015397950703</v>
      </c>
      <c r="F159" s="46">
        <f t="shared" si="60"/>
        <v>1.0601357582787152</v>
      </c>
      <c r="G159" s="47">
        <f t="shared" si="60"/>
        <v>0.48549074215581933</v>
      </c>
      <c r="H159" s="46">
        <f t="shared" si="60"/>
        <v>-0.15214750251690165</v>
      </c>
      <c r="I159" s="46">
        <f t="shared" si="60"/>
        <v>7.674705762710704E-2</v>
      </c>
      <c r="J159" s="46">
        <f t="shared" si="60"/>
        <v>-0.66558855420761265</v>
      </c>
      <c r="K159" s="46">
        <f t="shared" si="60"/>
        <v>1.4001914210266346</v>
      </c>
      <c r="L159" s="46">
        <f t="shared" si="60"/>
        <v>2.5535041624451034</v>
      </c>
      <c r="M159" s="46">
        <f t="shared" si="60"/>
        <v>-0.44010440364707515</v>
      </c>
      <c r="N159" s="46">
        <f t="shared" si="60"/>
        <v>-1.3362612437185231</v>
      </c>
      <c r="O159" s="46">
        <f t="shared" si="60"/>
        <v>0</v>
      </c>
      <c r="P159" s="56">
        <f t="shared" si="3"/>
        <v>-9.0220848092994063E-2</v>
      </c>
    </row>
    <row r="160" spans="1:16" x14ac:dyDescent="0.2">
      <c r="A160" s="24">
        <v>1450560</v>
      </c>
      <c r="B160" s="24">
        <v>60</v>
      </c>
      <c r="C160" s="55" t="s">
        <v>74</v>
      </c>
      <c r="D160" s="46">
        <f t="shared" ref="D160:O160" si="61">(D68-D$89)/D$95</f>
        <v>-0.29514176736070852</v>
      </c>
      <c r="E160" s="46">
        <f t="shared" si="61"/>
        <v>0.69925503480584916</v>
      </c>
      <c r="F160" s="46">
        <f t="shared" si="61"/>
        <v>0.59142473547141539</v>
      </c>
      <c r="G160" s="47">
        <f t="shared" si="61"/>
        <v>0.62420238277176809</v>
      </c>
      <c r="H160" s="46">
        <f t="shared" si="61"/>
        <v>0.78209154802547642</v>
      </c>
      <c r="I160" s="46">
        <f t="shared" si="61"/>
        <v>0.78735136579972731</v>
      </c>
      <c r="J160" s="46">
        <f t="shared" si="61"/>
        <v>-0.21768517780604013</v>
      </c>
      <c r="K160" s="46">
        <f t="shared" si="61"/>
        <v>1.0811604643370221</v>
      </c>
      <c r="L160" s="46">
        <f t="shared" si="61"/>
        <v>1.372294151082563</v>
      </c>
      <c r="M160" s="46">
        <f t="shared" si="61"/>
        <v>-1.0048941411828038</v>
      </c>
      <c r="N160" s="46">
        <f t="shared" si="61"/>
        <v>0.52782796022400946</v>
      </c>
      <c r="O160" s="46">
        <f t="shared" si="61"/>
        <v>0.94878536737116526</v>
      </c>
      <c r="P160" s="56">
        <f t="shared" si="3"/>
        <v>0.3798528592342979</v>
      </c>
    </row>
    <row r="161" spans="1:16" x14ac:dyDescent="0.2">
      <c r="A161" s="24">
        <v>1450561</v>
      </c>
      <c r="B161" s="24">
        <v>61</v>
      </c>
      <c r="C161" s="55" t="s">
        <v>75</v>
      </c>
      <c r="D161" s="46">
        <f t="shared" ref="D161:O161" si="62">(D69-D$89)/D$95</f>
        <v>2.3336790907591278</v>
      </c>
      <c r="E161" s="46">
        <f t="shared" si="62"/>
        <v>0.41319615693073031</v>
      </c>
      <c r="F161" s="46">
        <f t="shared" si="62"/>
        <v>1.9772592950315806</v>
      </c>
      <c r="G161" s="47">
        <f t="shared" si="62"/>
        <v>0</v>
      </c>
      <c r="H161" s="46">
        <f t="shared" si="62"/>
        <v>-0.76874527587487185</v>
      </c>
      <c r="I161" s="46">
        <f t="shared" si="62"/>
        <v>0.46594086151285158</v>
      </c>
      <c r="J161" s="46">
        <f t="shared" si="62"/>
        <v>-0.97770398074609344</v>
      </c>
      <c r="K161" s="46">
        <f t="shared" si="62"/>
        <v>1.1166083484136451</v>
      </c>
      <c r="L161" s="46">
        <f t="shared" si="62"/>
        <v>2.6417630076822602</v>
      </c>
      <c r="M161" s="46">
        <f t="shared" si="62"/>
        <v>-0.1338827003655165</v>
      </c>
      <c r="N161" s="46">
        <f t="shared" si="62"/>
        <v>-0.86127330697917759</v>
      </c>
      <c r="O161" s="46">
        <f t="shared" si="62"/>
        <v>0.47439268368558263</v>
      </c>
      <c r="P161" s="56">
        <f t="shared" si="3"/>
        <v>0.21882322167704099</v>
      </c>
    </row>
    <row r="162" spans="1:16" x14ac:dyDescent="0.2">
      <c r="A162" s="24">
        <v>1450562</v>
      </c>
      <c r="B162" s="24">
        <v>62</v>
      </c>
      <c r="C162" s="55" t="s">
        <v>76</v>
      </c>
      <c r="D162" s="46">
        <f t="shared" ref="D162:O162" si="63">(D70-D$89)/D$95</f>
        <v>0.50105462831006042</v>
      </c>
      <c r="E162" s="46">
        <f t="shared" si="63"/>
        <v>3.1784319763904285E-2</v>
      </c>
      <c r="F162" s="46">
        <f t="shared" si="63"/>
        <v>0.14393488101956448</v>
      </c>
      <c r="G162" s="47">
        <f t="shared" si="63"/>
        <v>1.3177605858515122</v>
      </c>
      <c r="H162" s="46">
        <f t="shared" si="63"/>
        <v>0.48313505185191424</v>
      </c>
      <c r="I162" s="46">
        <f t="shared" si="63"/>
        <v>1.0756216608241664</v>
      </c>
      <c r="J162" s="46">
        <f t="shared" si="63"/>
        <v>0.47520352635319291</v>
      </c>
      <c r="K162" s="46">
        <f t="shared" si="63"/>
        <v>0.44309855095779571</v>
      </c>
      <c r="L162" s="46">
        <f t="shared" si="63"/>
        <v>1.1193914218807528</v>
      </c>
      <c r="M162" s="46">
        <f t="shared" si="63"/>
        <v>-0.40882145164970968</v>
      </c>
      <c r="N162" s="46">
        <f t="shared" si="63"/>
        <v>2.6133874431040507E-2</v>
      </c>
      <c r="O162" s="46">
        <f t="shared" si="63"/>
        <v>0.47439268368558263</v>
      </c>
      <c r="P162" s="56">
        <f t="shared" si="3"/>
        <v>0.64405818975714002</v>
      </c>
    </row>
    <row r="163" spans="1:16" x14ac:dyDescent="0.2">
      <c r="A163" s="24">
        <v>1450563</v>
      </c>
      <c r="B163" s="24">
        <v>63</v>
      </c>
      <c r="C163" s="55" t="s">
        <v>77</v>
      </c>
      <c r="D163" s="46">
        <f t="shared" ref="D163:O163" si="64">(D71-D$89)/D$95</f>
        <v>1.2148858796010835</v>
      </c>
      <c r="E163" s="46">
        <f t="shared" si="64"/>
        <v>-0.73103935456974778</v>
      </c>
      <c r="F163" s="46">
        <f t="shared" si="64"/>
        <v>0.98170970131292667</v>
      </c>
      <c r="G163" s="47">
        <f t="shared" si="64"/>
        <v>-0.55484656246379527</v>
      </c>
      <c r="H163" s="46">
        <f t="shared" si="64"/>
        <v>-1.3052654163292083</v>
      </c>
      <c r="I163" s="46">
        <f t="shared" si="64"/>
        <v>0.12813001238150354</v>
      </c>
      <c r="J163" s="46">
        <f t="shared" si="64"/>
        <v>-0.18049083870097329</v>
      </c>
      <c r="K163" s="46">
        <f t="shared" si="64"/>
        <v>0.1240675942681833</v>
      </c>
      <c r="L163" s="46">
        <f t="shared" si="64"/>
        <v>2.494789591672927</v>
      </c>
      <c r="M163" s="46">
        <f t="shared" si="64"/>
        <v>-5.3189947877543005E-2</v>
      </c>
      <c r="N163" s="46">
        <f t="shared" si="64"/>
        <v>-0.44446662353521404</v>
      </c>
      <c r="O163" s="46">
        <f t="shared" si="64"/>
        <v>-0.94878536737116526</v>
      </c>
      <c r="P163" s="56">
        <f t="shared" si="3"/>
        <v>0.11887828053183386</v>
      </c>
    </row>
    <row r="164" spans="1:16" x14ac:dyDescent="0.2">
      <c r="A164" s="24">
        <v>1450564</v>
      </c>
      <c r="B164" s="24">
        <v>64</v>
      </c>
      <c r="C164" s="55" t="s">
        <v>78</v>
      </c>
      <c r="D164" s="46">
        <f t="shared" ref="D164:O164" si="65">(D72-D$89)/D$95</f>
        <v>-0.3294605775189251</v>
      </c>
      <c r="E164" s="46">
        <f t="shared" si="65"/>
        <v>-1.3349414300838898</v>
      </c>
      <c r="F164" s="46">
        <f t="shared" si="65"/>
        <v>-0.26572593418996499</v>
      </c>
      <c r="G164" s="47">
        <f t="shared" si="65"/>
        <v>-1.6645396873913858</v>
      </c>
      <c r="H164" s="46">
        <f t="shared" si="65"/>
        <v>-0.91822352396165285</v>
      </c>
      <c r="I164" s="46">
        <f t="shared" si="65"/>
        <v>-1.6327665378326397</v>
      </c>
      <c r="J164" s="46">
        <f t="shared" si="65"/>
        <v>2.0266379945907387</v>
      </c>
      <c r="K164" s="46">
        <f t="shared" si="65"/>
        <v>-0.60261402930260188</v>
      </c>
      <c r="L164" s="46">
        <f t="shared" si="65"/>
        <v>2.5733250048076854</v>
      </c>
      <c r="M164" s="46">
        <f t="shared" si="65"/>
        <v>1.0313551728913273</v>
      </c>
      <c r="N164" s="46">
        <f t="shared" si="65"/>
        <v>0.31570483345527223</v>
      </c>
      <c r="O164" s="46">
        <f t="shared" si="65"/>
        <v>0</v>
      </c>
      <c r="P164" s="56">
        <f t="shared" si="3"/>
        <v>-0.5782284437315528</v>
      </c>
    </row>
    <row r="165" spans="1:16" x14ac:dyDescent="0.2">
      <c r="A165" s="24">
        <v>1450565</v>
      </c>
      <c r="B165" s="24">
        <v>65</v>
      </c>
      <c r="C165" s="55" t="s">
        <v>79</v>
      </c>
      <c r="D165" s="46">
        <f t="shared" ref="D165:O165" si="66">(D73-D$89)/D$95</f>
        <v>0.24023167110756197</v>
      </c>
      <c r="E165" s="46">
        <f t="shared" si="66"/>
        <v>-0.12713727905560868</v>
      </c>
      <c r="F165" s="46">
        <f t="shared" si="66"/>
        <v>0.63294441268859736</v>
      </c>
      <c r="G165" s="47">
        <f t="shared" si="66"/>
        <v>-1.456472226467461</v>
      </c>
      <c r="H165" s="46">
        <f t="shared" si="66"/>
        <v>-0.91822352396165285</v>
      </c>
      <c r="I165" s="46">
        <f t="shared" si="66"/>
        <v>-1.7822738083173351</v>
      </c>
      <c r="J165" s="46">
        <f t="shared" si="66"/>
        <v>0.98940757806629409</v>
      </c>
      <c r="K165" s="46">
        <f t="shared" si="66"/>
        <v>8.8619710191558829E-2</v>
      </c>
      <c r="L165" s="46">
        <f t="shared" si="66"/>
        <v>2.1640059111124819</v>
      </c>
      <c r="M165" s="46">
        <f t="shared" si="66"/>
        <v>-9.6200286256414608E-2</v>
      </c>
      <c r="N165" s="46">
        <f t="shared" si="66"/>
        <v>-0.47212656362645772</v>
      </c>
      <c r="O165" s="46">
        <f t="shared" si="66"/>
        <v>-0.47439268368558263</v>
      </c>
      <c r="P165" s="56">
        <f t="shared" si="3"/>
        <v>-0.57251801996843243</v>
      </c>
    </row>
    <row r="166" spans="1:16" x14ac:dyDescent="0.2">
      <c r="A166" s="24">
        <v>1450566</v>
      </c>
      <c r="B166" s="24">
        <v>66</v>
      </c>
      <c r="C166" s="55" t="s">
        <v>80</v>
      </c>
      <c r="D166" s="46">
        <f t="shared" ref="D166:O166" si="67">(D74-D$89)/D$95</f>
        <v>1.8326244624490868</v>
      </c>
      <c r="E166" s="46">
        <f t="shared" si="67"/>
        <v>-0.30195103775706955</v>
      </c>
      <c r="F166" s="46">
        <f t="shared" si="67"/>
        <v>1.1108820304330485</v>
      </c>
      <c r="G166" s="47">
        <f t="shared" si="67"/>
        <v>-0.6242023827717712</v>
      </c>
      <c r="H166" s="46">
        <f t="shared" si="67"/>
        <v>-1.0650325176183115</v>
      </c>
      <c r="I166" s="46">
        <f t="shared" si="67"/>
        <v>-1.2184029293096599</v>
      </c>
      <c r="J166" s="46">
        <f t="shared" si="67"/>
        <v>0.22423914032694234</v>
      </c>
      <c r="K166" s="46">
        <f t="shared" si="67"/>
        <v>0.49627037707273164</v>
      </c>
      <c r="L166" s="46">
        <f t="shared" si="67"/>
        <v>2.2882601540364025</v>
      </c>
      <c r="M166" s="46">
        <f t="shared" si="67"/>
        <v>-0.16153432967622486</v>
      </c>
      <c r="N166" s="46">
        <f t="shared" si="67"/>
        <v>-0.50455545890584996</v>
      </c>
      <c r="O166" s="46">
        <f t="shared" si="67"/>
        <v>-0.47439268368558263</v>
      </c>
      <c r="P166" s="56">
        <f t="shared" ref="P166:P184" si="68">0.15*D166+(-0.1*F166)+0.4*I166+0.15*J166+(-0.2*M166)</f>
        <v>-0.25761296841551945</v>
      </c>
    </row>
    <row r="167" spans="1:16" x14ac:dyDescent="0.2">
      <c r="A167" s="24">
        <v>1450567</v>
      </c>
      <c r="B167" s="24">
        <v>67</v>
      </c>
      <c r="C167" s="55" t="s">
        <v>81</v>
      </c>
      <c r="D167" s="46">
        <f t="shared" ref="D167:O167" si="69">(D75-D$89)/D$95</f>
        <v>1.4139349785187658</v>
      </c>
      <c r="E167" s="46">
        <f t="shared" si="69"/>
        <v>-0.6197942353960898</v>
      </c>
      <c r="F167" s="46">
        <f t="shared" si="69"/>
        <v>1.4642606165259537</v>
      </c>
      <c r="G167" s="47">
        <f t="shared" si="69"/>
        <v>0.62420238277176809</v>
      </c>
      <c r="H167" s="46">
        <f t="shared" si="69"/>
        <v>0.20553259111932212</v>
      </c>
      <c r="I167" s="46">
        <f t="shared" si="69"/>
        <v>-0.23520064045123054</v>
      </c>
      <c r="J167" s="46">
        <f t="shared" si="69"/>
        <v>-0.86472048189271122</v>
      </c>
      <c r="K167" s="46">
        <f t="shared" si="69"/>
        <v>7.0895768153247385E-2</v>
      </c>
      <c r="L167" s="46">
        <f t="shared" si="69"/>
        <v>1.5930347587149001</v>
      </c>
      <c r="M167" s="46">
        <f t="shared" si="69"/>
        <v>0.11670832995402258</v>
      </c>
      <c r="N167" s="46">
        <f t="shared" si="69"/>
        <v>0.33916809298095041</v>
      </c>
      <c r="O167" s="46">
        <f t="shared" si="69"/>
        <v>0.47439268368558263</v>
      </c>
      <c r="P167" s="56">
        <f t="shared" si="68"/>
        <v>-0.18146580932998391</v>
      </c>
    </row>
    <row r="168" spans="1:16" x14ac:dyDescent="0.2">
      <c r="A168" s="24">
        <v>1450568</v>
      </c>
      <c r="B168" s="24">
        <v>68</v>
      </c>
      <c r="C168" s="55" t="s">
        <v>82</v>
      </c>
      <c r="D168" s="46">
        <f t="shared" ref="D168:O168" si="70">(D76-D$89)/D$95</f>
        <v>1.1119294491264073</v>
      </c>
      <c r="E168" s="46">
        <f t="shared" si="70"/>
        <v>-1.4938630289033998</v>
      </c>
      <c r="F168" s="46">
        <f t="shared" si="70"/>
        <v>0.47424697976959057</v>
      </c>
      <c r="G168" s="47">
        <f t="shared" si="70"/>
        <v>-6.9355820307975949E-2</v>
      </c>
      <c r="H168" s="46">
        <f t="shared" si="70"/>
        <v>-0.723367950562813</v>
      </c>
      <c r="I168" s="46">
        <f t="shared" si="70"/>
        <v>-0.43358691535116511</v>
      </c>
      <c r="J168" s="46">
        <f t="shared" si="70"/>
        <v>0.63497778530146387</v>
      </c>
      <c r="K168" s="46">
        <f t="shared" si="70"/>
        <v>-0.44309855095779571</v>
      </c>
      <c r="L168" s="46">
        <f t="shared" si="70"/>
        <v>2.057141652525543</v>
      </c>
      <c r="M168" s="46">
        <f t="shared" si="70"/>
        <v>-0.35878658741795155</v>
      </c>
      <c r="N168" s="46">
        <f t="shared" si="70"/>
        <v>0.17263617781089174</v>
      </c>
      <c r="O168" s="46">
        <f t="shared" si="70"/>
        <v>1.423178051056748</v>
      </c>
      <c r="P168" s="56">
        <f t="shared" si="68"/>
        <v>0.11293393853034589</v>
      </c>
    </row>
    <row r="169" spans="1:16" x14ac:dyDescent="0.2">
      <c r="A169" s="24">
        <v>1450569</v>
      </c>
      <c r="B169" s="24">
        <v>69</v>
      </c>
      <c r="C169" s="55" t="s">
        <v>83</v>
      </c>
      <c r="D169" s="46">
        <f t="shared" ref="D169:O169" si="71">(D77-D$89)/D$95</f>
        <v>-1.5031638849301421</v>
      </c>
      <c r="E169" s="46">
        <f t="shared" si="71"/>
        <v>-0.39730399704877678</v>
      </c>
      <c r="F169" s="46">
        <f t="shared" si="71"/>
        <v>5.4436910129194389E-2</v>
      </c>
      <c r="G169" s="47">
        <f t="shared" si="71"/>
        <v>-1.6645396873913858</v>
      </c>
      <c r="H169" s="46">
        <f t="shared" si="71"/>
        <v>-0.92089277839177341</v>
      </c>
      <c r="I169" s="46">
        <f t="shared" si="71"/>
        <v>3.3817825524918535E-2</v>
      </c>
      <c r="J169" s="46">
        <f t="shared" si="71"/>
        <v>0.94830929199898606</v>
      </c>
      <c r="K169" s="46">
        <f t="shared" si="71"/>
        <v>-0.23041124649805358</v>
      </c>
      <c r="L169" s="46">
        <f t="shared" si="71"/>
        <v>0.20540750316317116</v>
      </c>
      <c r="M169" s="46">
        <f t="shared" si="71"/>
        <v>-0.53669163412419951</v>
      </c>
      <c r="N169" s="46">
        <f t="shared" si="71"/>
        <v>-0.39429721495591241</v>
      </c>
      <c r="O169" s="46">
        <f t="shared" si="71"/>
        <v>0.47439268368558263</v>
      </c>
      <c r="P169" s="56">
        <f t="shared" si="68"/>
        <v>3.2193577082214458E-2</v>
      </c>
    </row>
    <row r="170" spans="1:16" x14ac:dyDescent="0.2">
      <c r="A170" s="24">
        <v>1450570</v>
      </c>
      <c r="B170" s="24">
        <v>70</v>
      </c>
      <c r="C170" s="55" t="s">
        <v>84</v>
      </c>
      <c r="D170" s="46">
        <f t="shared" ref="D170:O170" si="72">(D78-D$89)/D$95</f>
        <v>-1.0021092566200946</v>
      </c>
      <c r="E170" s="46">
        <f t="shared" si="72"/>
        <v>-0.46087263657657968</v>
      </c>
      <c r="F170" s="46">
        <f t="shared" si="72"/>
        <v>0.8968250278911325</v>
      </c>
      <c r="G170" s="47">
        <f t="shared" si="72"/>
        <v>1.456472226467461</v>
      </c>
      <c r="H170" s="46">
        <f t="shared" si="72"/>
        <v>1.251880327726786</v>
      </c>
      <c r="I170" s="46">
        <f t="shared" si="72"/>
        <v>-0.41431094376661942</v>
      </c>
      <c r="J170" s="46">
        <f t="shared" si="72"/>
        <v>0.15934792902643144</v>
      </c>
      <c r="K170" s="46">
        <f t="shared" si="72"/>
        <v>0.67350979745584927</v>
      </c>
      <c r="L170" s="46">
        <f t="shared" si="72"/>
        <v>2.2663824318060057</v>
      </c>
      <c r="M170" s="46">
        <f t="shared" si="72"/>
        <v>-0.68879047780312108</v>
      </c>
      <c r="N170" s="46">
        <f t="shared" si="72"/>
        <v>-7.5731008387759174E-2</v>
      </c>
      <c r="O170" s="46">
        <f t="shared" si="72"/>
        <v>0.47439268368558263</v>
      </c>
      <c r="P170" s="56">
        <f t="shared" si="68"/>
        <v>-0.24406298387418626</v>
      </c>
    </row>
    <row r="171" spans="1:16" x14ac:dyDescent="0.2">
      <c r="A171" s="24">
        <v>1450571</v>
      </c>
      <c r="B171" s="24">
        <v>71</v>
      </c>
      <c r="C171" s="55" t="s">
        <v>85</v>
      </c>
      <c r="D171" s="46">
        <f t="shared" ref="D171:O171" si="73">(D79-D$89)/D$95</f>
        <v>0.24709543313920529</v>
      </c>
      <c r="E171" s="46">
        <f t="shared" si="73"/>
        <v>0.49265695634048395</v>
      </c>
      <c r="F171" s="46">
        <f t="shared" si="73"/>
        <v>0.32938943925631092</v>
      </c>
      <c r="G171" s="47">
        <f t="shared" si="73"/>
        <v>2.080674609239229</v>
      </c>
      <c r="H171" s="46">
        <f t="shared" si="73"/>
        <v>2.1167187630860167</v>
      </c>
      <c r="I171" s="46">
        <f t="shared" si="73"/>
        <v>-1.5707776547578822</v>
      </c>
      <c r="J171" s="46">
        <f t="shared" si="73"/>
        <v>0.27723702468056677</v>
      </c>
      <c r="K171" s="46">
        <f t="shared" si="73"/>
        <v>0.97481681210715032</v>
      </c>
      <c r="L171" s="46">
        <f t="shared" si="73"/>
        <v>0.52424258158240011</v>
      </c>
      <c r="M171" s="46">
        <f t="shared" si="73"/>
        <v>-0.57154637892811933</v>
      </c>
      <c r="N171" s="46">
        <f t="shared" si="73"/>
        <v>0.63675089672126239</v>
      </c>
      <c r="O171" s="46">
        <f t="shared" si="73"/>
        <v>-0.94878536737116526</v>
      </c>
      <c r="P171" s="56">
        <f t="shared" si="68"/>
        <v>-0.46829086137019427</v>
      </c>
    </row>
    <row r="172" spans="1:16" x14ac:dyDescent="0.2">
      <c r="A172" s="24">
        <v>1450572</v>
      </c>
      <c r="B172" s="24">
        <v>72</v>
      </c>
      <c r="C172" s="55" t="s">
        <v>86</v>
      </c>
      <c r="D172" s="46">
        <f t="shared" ref="D172:O172" si="74">(D80-D$89)/D$95</f>
        <v>0.98838173255681461</v>
      </c>
      <c r="E172" s="46">
        <f t="shared" si="74"/>
        <v>0.87406879350731004</v>
      </c>
      <c r="F172" s="46">
        <f t="shared" si="74"/>
        <v>1.5528359279226087</v>
      </c>
      <c r="G172" s="47">
        <f t="shared" si="74"/>
        <v>0.55484656246379527</v>
      </c>
      <c r="H172" s="46">
        <f t="shared" si="74"/>
        <v>-1.4307203745448989</v>
      </c>
      <c r="I172" s="46">
        <f t="shared" si="74"/>
        <v>0.65525250746214525</v>
      </c>
      <c r="J172" s="46">
        <f t="shared" si="74"/>
        <v>-0.97001987475068041</v>
      </c>
      <c r="K172" s="46">
        <f t="shared" si="74"/>
        <v>1.4533632471415689</v>
      </c>
      <c r="L172" s="46">
        <f t="shared" si="74"/>
        <v>1.996463696424998</v>
      </c>
      <c r="M172" s="46">
        <f t="shared" si="74"/>
        <v>-1.1304426583330351</v>
      </c>
      <c r="N172" s="46">
        <f t="shared" si="74"/>
        <v>-0.44923557872335573</v>
      </c>
      <c r="O172" s="46">
        <f t="shared" si="74"/>
        <v>-0.47439268368558263</v>
      </c>
      <c r="P172" s="56">
        <f t="shared" si="68"/>
        <v>0.33566022053012434</v>
      </c>
    </row>
    <row r="173" spans="1:16" x14ac:dyDescent="0.2">
      <c r="A173" s="24">
        <v>1450573</v>
      </c>
      <c r="B173" s="24">
        <v>73</v>
      </c>
      <c r="C173" s="55" t="s">
        <v>87</v>
      </c>
      <c r="D173" s="46">
        <f t="shared" ref="D173:O173" si="75">(D81-D$89)/D$95</f>
        <v>0.5628284865948503</v>
      </c>
      <c r="E173" s="46">
        <f t="shared" si="75"/>
        <v>-0.11124511917365512</v>
      </c>
      <c r="F173" s="46">
        <f t="shared" si="75"/>
        <v>0.88113981649797468</v>
      </c>
      <c r="G173" s="47">
        <f t="shared" si="75"/>
        <v>-0.69355820307974403</v>
      </c>
      <c r="H173" s="46">
        <f t="shared" si="75"/>
        <v>-1.5454983150401063</v>
      </c>
      <c r="I173" s="46">
        <f t="shared" si="75"/>
        <v>1.1066114334918973</v>
      </c>
      <c r="J173" s="46">
        <f t="shared" si="75"/>
        <v>0.20773770789382642</v>
      </c>
      <c r="K173" s="46">
        <f t="shared" si="75"/>
        <v>-8.8619710191558829E-2</v>
      </c>
      <c r="L173" s="46">
        <f t="shared" si="75"/>
        <v>1.2443001265807965</v>
      </c>
      <c r="M173" s="46">
        <f t="shared" si="75"/>
        <v>-1.9439482349648654</v>
      </c>
      <c r="N173" s="46">
        <f t="shared" si="75"/>
        <v>0.45114316079861649</v>
      </c>
      <c r="O173" s="46">
        <f t="shared" si="75"/>
        <v>1.423178051056748</v>
      </c>
      <c r="P173" s="56">
        <f t="shared" si="68"/>
        <v>0.85890516791323601</v>
      </c>
    </row>
    <row r="174" spans="1:16" x14ac:dyDescent="0.2">
      <c r="A174" s="24">
        <v>1450574</v>
      </c>
      <c r="B174" s="24">
        <v>74</v>
      </c>
      <c r="C174" s="55" t="s">
        <v>88</v>
      </c>
      <c r="D174" s="46">
        <f t="shared" ref="D174:O174" si="76">(D82-D$89)/D$95</f>
        <v>6.8637620316498752E-3</v>
      </c>
      <c r="E174" s="46">
        <f t="shared" si="76"/>
        <v>1.1919119911463303</v>
      </c>
      <c r="F174" s="46">
        <f t="shared" si="76"/>
        <v>0.48808687217531793</v>
      </c>
      <c r="G174" s="47">
        <f t="shared" si="76"/>
        <v>-0.55484656246379527</v>
      </c>
      <c r="H174" s="46">
        <f t="shared" si="76"/>
        <v>-1.6656147643955546</v>
      </c>
      <c r="I174" s="46">
        <f t="shared" si="76"/>
        <v>-0.51871863630733284</v>
      </c>
      <c r="J174" s="46">
        <f t="shared" si="76"/>
        <v>1.0051746661055717E-2</v>
      </c>
      <c r="K174" s="46">
        <f t="shared" si="76"/>
        <v>1.3292956528733888</v>
      </c>
      <c r="L174" s="46">
        <f t="shared" si="76"/>
        <v>0.87658610293912487</v>
      </c>
      <c r="M174" s="46">
        <f t="shared" si="76"/>
        <v>-0.17981000286974108</v>
      </c>
      <c r="N174" s="46">
        <f t="shared" si="76"/>
        <v>-0.79393565972255631</v>
      </c>
      <c r="O174" s="46">
        <f t="shared" si="76"/>
        <v>-1.423178051056748</v>
      </c>
      <c r="P174" s="56">
        <f t="shared" si="68"/>
        <v>-0.21779681486261088</v>
      </c>
    </row>
    <row r="175" spans="1:16" x14ac:dyDescent="0.2">
      <c r="A175" s="24">
        <v>1450575</v>
      </c>
      <c r="B175" s="24">
        <v>75</v>
      </c>
      <c r="C175" s="55" t="s">
        <v>89</v>
      </c>
      <c r="D175" s="46">
        <f t="shared" ref="D175:O175" si="77">(D83-D$89)/D$95</f>
        <v>0.18532157485441544</v>
      </c>
      <c r="E175" s="46">
        <f t="shared" si="77"/>
        <v>-1.1919119911463303</v>
      </c>
      <c r="F175" s="46">
        <f t="shared" si="77"/>
        <v>-0.20298508861733439</v>
      </c>
      <c r="G175" s="47">
        <f t="shared" si="77"/>
        <v>1.1790489452355635</v>
      </c>
      <c r="H175" s="46">
        <f t="shared" si="77"/>
        <v>0.79009931131583999</v>
      </c>
      <c r="I175" s="46">
        <f t="shared" si="77"/>
        <v>-0.36278239640777188</v>
      </c>
      <c r="J175" s="46">
        <f t="shared" si="77"/>
        <v>0.34092118610587541</v>
      </c>
      <c r="K175" s="46">
        <f t="shared" si="77"/>
        <v>-0.74440556560909665</v>
      </c>
      <c r="L175" s="46">
        <f t="shared" si="77"/>
        <v>0.5123220278030175</v>
      </c>
      <c r="M175" s="46">
        <f t="shared" si="77"/>
        <v>-0.27571263972560844</v>
      </c>
      <c r="N175" s="46">
        <f t="shared" si="77"/>
        <v>0.16691343158511623</v>
      </c>
      <c r="O175" s="46">
        <f t="shared" si="77"/>
        <v>0.94878536737116526</v>
      </c>
      <c r="P175" s="56">
        <f t="shared" si="68"/>
        <v>9.2644923877899868E-3</v>
      </c>
    </row>
    <row r="176" spans="1:16" x14ac:dyDescent="0.2">
      <c r="A176" s="24">
        <v>1450576</v>
      </c>
      <c r="B176" s="24">
        <v>76</v>
      </c>
      <c r="C176" s="55" t="s">
        <v>90</v>
      </c>
      <c r="D176" s="46">
        <f t="shared" ref="D176:O176" si="78">(D84-D$89)/D$95</f>
        <v>-0.20591286094933228</v>
      </c>
      <c r="E176" s="46">
        <f t="shared" si="78"/>
        <v>1.5892159881953555E-2</v>
      </c>
      <c r="F176" s="46">
        <f t="shared" si="78"/>
        <v>1.3120218000629529</v>
      </c>
      <c r="G176" s="47">
        <f t="shared" si="78"/>
        <v>0.48549074215581933</v>
      </c>
      <c r="H176" s="46">
        <f t="shared" si="78"/>
        <v>0.4644502708410666</v>
      </c>
      <c r="I176" s="46">
        <f t="shared" si="78"/>
        <v>0.16818820611731425</v>
      </c>
      <c r="J176" s="46">
        <f t="shared" si="78"/>
        <v>-0.88743417952076509</v>
      </c>
      <c r="K176" s="46">
        <f t="shared" si="78"/>
        <v>0.67350979745584927</v>
      </c>
      <c r="L176" s="46">
        <f t="shared" si="78"/>
        <v>0.85957009675992713</v>
      </c>
      <c r="M176" s="46">
        <f t="shared" si="78"/>
        <v>-0.19683554858096136</v>
      </c>
      <c r="N176" s="46">
        <f t="shared" si="78"/>
        <v>-1.5394187347335462</v>
      </c>
      <c r="O176" s="46">
        <f t="shared" si="78"/>
        <v>0.94878536737116526</v>
      </c>
      <c r="P176" s="56">
        <f t="shared" si="68"/>
        <v>-0.18856184391369191</v>
      </c>
    </row>
    <row r="177" spans="1:16" x14ac:dyDescent="0.2">
      <c r="A177" s="24">
        <v>1450577</v>
      </c>
      <c r="B177" s="24">
        <v>77</v>
      </c>
      <c r="C177" s="55" t="s">
        <v>91</v>
      </c>
      <c r="D177" s="46">
        <f t="shared" ref="D177:O177" si="79">(D85-D$89)/D$95</f>
        <v>0.18532157485441544</v>
      </c>
      <c r="E177" s="46">
        <f t="shared" si="79"/>
        <v>-0.25427455811121735</v>
      </c>
      <c r="F177" s="46">
        <f t="shared" si="79"/>
        <v>0.63940302914460345</v>
      </c>
      <c r="G177" s="47">
        <f t="shared" si="79"/>
        <v>-0.76291402338771996</v>
      </c>
      <c r="H177" s="46">
        <f t="shared" si="79"/>
        <v>-0.59524373791700191</v>
      </c>
      <c r="I177" s="46">
        <f t="shared" si="79"/>
        <v>0.1557900615049328</v>
      </c>
      <c r="J177" s="46">
        <f t="shared" si="79"/>
        <v>1.2186315875703051</v>
      </c>
      <c r="K177" s="46">
        <f t="shared" si="79"/>
        <v>0.26585913057467808</v>
      </c>
      <c r="L177" s="46">
        <f t="shared" si="79"/>
        <v>2.3356618855355959</v>
      </c>
      <c r="M177" s="46">
        <f t="shared" si="79"/>
        <v>0.32172923704999551</v>
      </c>
      <c r="N177" s="46">
        <f t="shared" si="79"/>
        <v>-0.65372837719106347</v>
      </c>
      <c r="O177" s="46">
        <f t="shared" si="79"/>
        <v>0</v>
      </c>
      <c r="P177" s="56">
        <f t="shared" si="68"/>
        <v>0.14462284864122174</v>
      </c>
    </row>
    <row r="178" spans="1:16" x14ac:dyDescent="0.2">
      <c r="A178" s="24">
        <v>1450578</v>
      </c>
      <c r="B178" s="24">
        <v>78</v>
      </c>
      <c r="C178" s="55" t="s">
        <v>92</v>
      </c>
      <c r="D178" s="46">
        <f t="shared" ref="D178:O178" si="80">(D86-D$89)/D$95</f>
        <v>0.555964724563207</v>
      </c>
      <c r="E178" s="46">
        <f t="shared" si="80"/>
        <v>-0.76282367433364928</v>
      </c>
      <c r="F178" s="46">
        <f t="shared" si="80"/>
        <v>0.62925377471373678</v>
      </c>
      <c r="G178" s="47">
        <f t="shared" si="80"/>
        <v>6.9355820307972868E-2</v>
      </c>
      <c r="H178" s="46">
        <f t="shared" si="80"/>
        <v>7.7408378473511105E-2</v>
      </c>
      <c r="I178" s="46">
        <f t="shared" si="80"/>
        <v>0.15886983093403703</v>
      </c>
      <c r="J178" s="46">
        <f t="shared" si="80"/>
        <v>0.96548513548410042</v>
      </c>
      <c r="K178" s="46">
        <f t="shared" si="80"/>
        <v>-0.1240675942681833</v>
      </c>
      <c r="L178" s="46">
        <f t="shared" si="80"/>
        <v>0.2880566760335595</v>
      </c>
      <c r="M178" s="46">
        <f t="shared" si="80"/>
        <v>0.17034475193238224</v>
      </c>
      <c r="N178" s="46">
        <f t="shared" si="80"/>
        <v>0.56426277786144174</v>
      </c>
      <c r="O178" s="46">
        <f t="shared" si="80"/>
        <v>0</v>
      </c>
      <c r="P178" s="56">
        <f t="shared" si="68"/>
        <v>0.19477108352286082</v>
      </c>
    </row>
    <row r="179" spans="1:16" x14ac:dyDescent="0.2">
      <c r="A179" s="24">
        <v>1450579</v>
      </c>
      <c r="B179" s="24">
        <v>79</v>
      </c>
      <c r="C179" s="55" t="s">
        <v>93</v>
      </c>
      <c r="D179" s="46">
        <f t="shared" ref="D179:O179" si="81">(D87-D$89)/D$95</f>
        <v>0.67951244113281295</v>
      </c>
      <c r="E179" s="46">
        <f t="shared" si="81"/>
        <v>0.54033343598633621</v>
      </c>
      <c r="F179" s="46">
        <f t="shared" si="81"/>
        <v>0.41704209115925089</v>
      </c>
      <c r="G179" s="47">
        <f t="shared" si="81"/>
        <v>-0.27742328123189763</v>
      </c>
      <c r="H179" s="46">
        <f t="shared" si="81"/>
        <v>-0.72603720499293545</v>
      </c>
      <c r="I179" s="46">
        <f t="shared" si="81"/>
        <v>-1.1699100378976657</v>
      </c>
      <c r="J179" s="46">
        <f t="shared" si="81"/>
        <v>0.92559092181946889</v>
      </c>
      <c r="K179" s="46">
        <f t="shared" si="81"/>
        <v>0.67350979745584927</v>
      </c>
      <c r="L179" s="46">
        <f t="shared" si="81"/>
        <v>0.72280628445811379</v>
      </c>
      <c r="M179" s="46">
        <f t="shared" si="81"/>
        <v>-0.28934498227060773</v>
      </c>
      <c r="N179" s="46">
        <f t="shared" si="81"/>
        <v>-0.19686247016666472</v>
      </c>
      <c r="O179" s="46">
        <f t="shared" si="81"/>
        <v>-1.423178051056748</v>
      </c>
      <c r="P179" s="56">
        <f t="shared" si="68"/>
        <v>-0.21103372337802753</v>
      </c>
    </row>
    <row r="180" spans="1:16" x14ac:dyDescent="0.2">
      <c r="A180" s="24">
        <v>1450580</v>
      </c>
      <c r="B180" s="24">
        <v>80</v>
      </c>
      <c r="C180" s="55" t="s">
        <v>94</v>
      </c>
      <c r="D180" s="46">
        <f t="shared" ref="D180:O180" si="82">(D88-D$89)/D$95</f>
        <v>1.187430831474497</v>
      </c>
      <c r="E180" s="46">
        <f t="shared" si="82"/>
        <v>0.34962751740292458</v>
      </c>
      <c r="F180" s="46">
        <f t="shared" si="82"/>
        <v>1.5131615696928571</v>
      </c>
      <c r="G180" s="47">
        <f t="shared" si="82"/>
        <v>0.41613492184784645</v>
      </c>
      <c r="H180" s="46">
        <f t="shared" si="82"/>
        <v>-0.2108710999795651</v>
      </c>
      <c r="I180" s="46">
        <f t="shared" si="82"/>
        <v>-0.15052514551594701</v>
      </c>
      <c r="J180" s="46">
        <f t="shared" si="82"/>
        <v>-1.0994559089331717</v>
      </c>
      <c r="K180" s="46">
        <f t="shared" si="82"/>
        <v>1.2052280586052053</v>
      </c>
      <c r="L180" s="46">
        <f t="shared" si="82"/>
        <v>0.87826900464915547</v>
      </c>
      <c r="M180" s="46">
        <f t="shared" si="82"/>
        <v>-0.12376262074696047</v>
      </c>
      <c r="N180" s="46">
        <f t="shared" si="82"/>
        <v>-0.72774256171108731</v>
      </c>
      <c r="O180" s="46">
        <f t="shared" si="82"/>
        <v>-0.94878536737116526</v>
      </c>
      <c r="P180" s="56">
        <f t="shared" si="68"/>
        <v>-0.17357745264507363</v>
      </c>
    </row>
    <row r="181" spans="1:16" x14ac:dyDescent="0.2">
      <c r="A181" s="33">
        <v>1450581</v>
      </c>
      <c r="B181" s="33">
        <v>81</v>
      </c>
      <c r="C181" s="57" t="s">
        <v>95</v>
      </c>
      <c r="D181" s="73">
        <f t="shared" ref="D181:O181" si="83">(D89-D$89)/D$95</f>
        <v>0</v>
      </c>
      <c r="E181" s="73">
        <f t="shared" si="83"/>
        <v>0</v>
      </c>
      <c r="F181" s="73">
        <f t="shared" si="83"/>
        <v>0</v>
      </c>
      <c r="G181" s="58">
        <f t="shared" si="83"/>
        <v>0</v>
      </c>
      <c r="H181" s="73">
        <f t="shared" si="83"/>
        <v>0</v>
      </c>
      <c r="I181" s="73">
        <f t="shared" si="83"/>
        <v>0</v>
      </c>
      <c r="J181" s="73">
        <f t="shared" si="83"/>
        <v>0</v>
      </c>
      <c r="K181" s="73">
        <f t="shared" si="83"/>
        <v>0</v>
      </c>
      <c r="L181" s="73">
        <f t="shared" si="83"/>
        <v>0</v>
      </c>
      <c r="M181" s="73">
        <f t="shared" si="83"/>
        <v>0</v>
      </c>
      <c r="N181" s="73">
        <f t="shared" si="83"/>
        <v>0</v>
      </c>
      <c r="O181" s="73">
        <f t="shared" si="83"/>
        <v>0</v>
      </c>
      <c r="P181" s="59">
        <f t="shared" si="68"/>
        <v>0</v>
      </c>
    </row>
    <row r="182" spans="1:16" x14ac:dyDescent="0.2">
      <c r="A182" s="24">
        <v>1450582</v>
      </c>
      <c r="B182" s="24">
        <v>82</v>
      </c>
      <c r="C182" s="55" t="s">
        <v>96</v>
      </c>
      <c r="D182" s="46">
        <f t="shared" ref="D182:O182" si="84">(D90-D$89)/D$95</f>
        <v>0.87856154005049536</v>
      </c>
      <c r="E182" s="46">
        <f t="shared" si="84"/>
        <v>-0.90585311327120865</v>
      </c>
      <c r="F182" s="46">
        <f t="shared" si="84"/>
        <v>0.40781549622209939</v>
      </c>
      <c r="G182" s="47">
        <f t="shared" si="84"/>
        <v>0.48549074215581933</v>
      </c>
      <c r="H182" s="46">
        <f t="shared" si="84"/>
        <v>-1.0650325176183115</v>
      </c>
      <c r="I182" s="46">
        <f t="shared" si="84"/>
        <v>-2.1041007069681905</v>
      </c>
      <c r="J182" s="46">
        <f t="shared" si="84"/>
        <v>1.3495719383996891</v>
      </c>
      <c r="K182" s="46">
        <f t="shared" si="84"/>
        <v>-1.0457125802603977</v>
      </c>
      <c r="L182" s="46">
        <f t="shared" si="84"/>
        <v>1.4469962881000287</v>
      </c>
      <c r="M182" s="46">
        <f t="shared" si="84"/>
        <v>0.31973498606633566</v>
      </c>
      <c r="N182" s="46">
        <f t="shared" si="84"/>
        <v>-0.91659318716167171</v>
      </c>
      <c r="O182" s="46">
        <f t="shared" si="84"/>
        <v>-0.94878536737116526</v>
      </c>
      <c r="P182" s="56">
        <f t="shared" si="68"/>
        <v>-0.61214880785522563</v>
      </c>
    </row>
    <row r="183" spans="1:16" x14ac:dyDescent="0.2">
      <c r="A183" s="45">
        <v>1450583</v>
      </c>
      <c r="B183" s="45">
        <v>83</v>
      </c>
      <c r="C183" s="60" t="s">
        <v>97</v>
      </c>
      <c r="D183" s="46">
        <f t="shared" ref="D183:O183" si="85">(D91-D$89)/D$95</f>
        <v>0.65205739300622656</v>
      </c>
      <c r="E183" s="46">
        <f t="shared" si="85"/>
        <v>0.34962751740292458</v>
      </c>
      <c r="F183" s="46">
        <f t="shared" si="85"/>
        <v>0.39305294432265686</v>
      </c>
      <c r="G183" s="47">
        <f t="shared" si="85"/>
        <v>-1.3177605858515122</v>
      </c>
      <c r="H183" s="46">
        <f t="shared" si="85"/>
        <v>-0.55520492146518619</v>
      </c>
      <c r="I183" s="46">
        <f t="shared" si="85"/>
        <v>-1.1079959426211898</v>
      </c>
      <c r="J183" s="46">
        <f t="shared" si="85"/>
        <v>0.45540027646987241</v>
      </c>
      <c r="K183" s="46">
        <f t="shared" si="85"/>
        <v>0.5317182611493545</v>
      </c>
      <c r="L183" s="46">
        <f t="shared" si="85"/>
        <v>1.9154974252646402</v>
      </c>
      <c r="M183" s="46">
        <f t="shared" si="85"/>
        <v>-0.83216819404605202</v>
      </c>
      <c r="N183" s="46">
        <f t="shared" si="85"/>
        <v>-0.19648095375161392</v>
      </c>
      <c r="O183" s="46">
        <f t="shared" si="85"/>
        <v>-0.47439268368558263</v>
      </c>
      <c r="P183" s="56">
        <f t="shared" si="68"/>
        <v>-0.14995138225011639</v>
      </c>
    </row>
    <row r="184" spans="1:16" x14ac:dyDescent="0.2">
      <c r="A184" s="45">
        <v>1450584</v>
      </c>
      <c r="B184" s="45">
        <v>84</v>
      </c>
      <c r="C184" s="60" t="s">
        <v>98</v>
      </c>
      <c r="D184" s="46">
        <f t="shared" ref="D184:O184" si="86">(D92-D$89)/D$95</f>
        <v>0.32259681548731456</v>
      </c>
      <c r="E184" s="46">
        <f t="shared" si="86"/>
        <v>-1.1442355115004752</v>
      </c>
      <c r="F184" s="46">
        <f t="shared" si="86"/>
        <v>0.26388061520253492</v>
      </c>
      <c r="G184" s="47">
        <f t="shared" si="86"/>
        <v>6.9355820307972868E-2</v>
      </c>
      <c r="H184" s="46">
        <f t="shared" si="86"/>
        <v>0.6940061518314794</v>
      </c>
      <c r="I184" s="46">
        <f t="shared" si="86"/>
        <v>-0.83559022771976876</v>
      </c>
      <c r="J184" s="46">
        <f t="shared" si="86"/>
        <v>2.334942420023979</v>
      </c>
      <c r="K184" s="46">
        <f t="shared" si="86"/>
        <v>-0.79757739172403264</v>
      </c>
      <c r="L184" s="46">
        <f t="shared" si="86"/>
        <v>1.8180761151617615</v>
      </c>
      <c r="M184" s="46">
        <f t="shared" si="86"/>
        <v>0.17594056066264363</v>
      </c>
      <c r="N184" s="46">
        <f t="shared" si="86"/>
        <v>-8.0118447160850106E-2</v>
      </c>
      <c r="O184" s="46">
        <f t="shared" si="86"/>
        <v>-0.47439268368558263</v>
      </c>
      <c r="P184" s="56">
        <f t="shared" si="68"/>
        <v>2.8186205860042737E-3</v>
      </c>
    </row>
    <row r="185" spans="1:16" ht="12.75" x14ac:dyDescent="0.2">
      <c r="A185" s="69" t="s">
        <v>104</v>
      </c>
    </row>
    <row r="186" spans="1:16" ht="12.75" x14ac:dyDescent="0.2">
      <c r="A186" s="2"/>
    </row>
    <row r="187" spans="1:16" ht="12.75" x14ac:dyDescent="0.2">
      <c r="A187" s="2"/>
    </row>
    <row r="188" spans="1:16" ht="12.75" x14ac:dyDescent="0.2">
      <c r="A188" s="69" t="s">
        <v>105</v>
      </c>
      <c r="B188" s="61"/>
      <c r="C188" s="61"/>
      <c r="D188" s="61"/>
      <c r="E188" s="61"/>
    </row>
    <row r="189" spans="1:16" ht="41.25" customHeight="1" thickBot="1" x14ac:dyDescent="0.25">
      <c r="A189" s="11" t="s">
        <v>4</v>
      </c>
      <c r="B189" s="11" t="s">
        <v>5</v>
      </c>
      <c r="C189" s="12" t="s">
        <v>6</v>
      </c>
      <c r="D189" s="11" t="s">
        <v>106</v>
      </c>
      <c r="E189" s="51" t="s">
        <v>107</v>
      </c>
    </row>
    <row r="190" spans="1:16" x14ac:dyDescent="0.2">
      <c r="A190" s="16">
        <v>1450501</v>
      </c>
      <c r="B190" s="16">
        <v>1</v>
      </c>
      <c r="C190" s="52" t="s">
        <v>15</v>
      </c>
      <c r="D190" s="72">
        <v>-0.64573325956193406</v>
      </c>
      <c r="E190" s="62">
        <v>55</v>
      </c>
    </row>
    <row r="191" spans="1:16" x14ac:dyDescent="0.2">
      <c r="A191" s="24">
        <v>1450502</v>
      </c>
      <c r="B191" s="24">
        <v>2</v>
      </c>
      <c r="C191" s="55" t="s">
        <v>16</v>
      </c>
      <c r="D191" s="46">
        <v>0.88130651969747631</v>
      </c>
      <c r="E191" s="45">
        <v>14</v>
      </c>
    </row>
    <row r="192" spans="1:16" x14ac:dyDescent="0.2">
      <c r="A192" s="24">
        <v>1450503</v>
      </c>
      <c r="B192" s="24">
        <v>3</v>
      </c>
      <c r="C192" s="55" t="s">
        <v>17</v>
      </c>
      <c r="D192" s="46">
        <v>1.0131423868831784</v>
      </c>
      <c r="E192" s="45">
        <v>9</v>
      </c>
    </row>
    <row r="193" spans="1:5" x14ac:dyDescent="0.2">
      <c r="A193" s="24">
        <v>1450504</v>
      </c>
      <c r="B193" s="24">
        <v>4</v>
      </c>
      <c r="C193" s="55" t="s">
        <v>18</v>
      </c>
      <c r="D193" s="46">
        <v>-0.40418098128895724</v>
      </c>
      <c r="E193" s="45">
        <v>44</v>
      </c>
    </row>
    <row r="194" spans="1:5" x14ac:dyDescent="0.2">
      <c r="A194" s="24">
        <v>1450505</v>
      </c>
      <c r="B194" s="24">
        <v>5</v>
      </c>
      <c r="C194" s="55" t="s">
        <v>19</v>
      </c>
      <c r="D194" s="46">
        <v>-0.68041596596358578</v>
      </c>
      <c r="E194" s="45">
        <v>57</v>
      </c>
    </row>
    <row r="195" spans="1:5" x14ac:dyDescent="0.2">
      <c r="A195" s="24">
        <v>1450506</v>
      </c>
      <c r="B195" s="24">
        <v>6</v>
      </c>
      <c r="C195" s="55" t="s">
        <v>20</v>
      </c>
      <c r="D195" s="46">
        <v>-0.41679549801765847</v>
      </c>
      <c r="E195" s="45">
        <v>47</v>
      </c>
    </row>
    <row r="196" spans="1:5" x14ac:dyDescent="0.2">
      <c r="A196" s="24">
        <v>1450507</v>
      </c>
      <c r="B196" s="24">
        <v>7</v>
      </c>
      <c r="C196" s="55" t="s">
        <v>21</v>
      </c>
      <c r="D196" s="46">
        <v>-0.41547507811588535</v>
      </c>
      <c r="E196" s="45">
        <v>46</v>
      </c>
    </row>
    <row r="197" spans="1:5" x14ac:dyDescent="0.2">
      <c r="A197" s="24">
        <v>1450508</v>
      </c>
      <c r="B197" s="24">
        <v>8</v>
      </c>
      <c r="C197" s="55" t="s">
        <v>22</v>
      </c>
      <c r="D197" s="46">
        <v>-0.57145629413561505</v>
      </c>
      <c r="E197" s="45">
        <v>53</v>
      </c>
    </row>
    <row r="198" spans="1:5" x14ac:dyDescent="0.2">
      <c r="A198" s="24">
        <v>1450509</v>
      </c>
      <c r="B198" s="24">
        <v>9</v>
      </c>
      <c r="C198" s="55" t="s">
        <v>23</v>
      </c>
      <c r="D198" s="46">
        <v>-1.2856400944232327</v>
      </c>
      <c r="E198" s="45">
        <v>73</v>
      </c>
    </row>
    <row r="199" spans="1:5" x14ac:dyDescent="0.2">
      <c r="A199" s="24">
        <v>1450510</v>
      </c>
      <c r="B199" s="24">
        <v>10</v>
      </c>
      <c r="C199" s="55" t="s">
        <v>24</v>
      </c>
      <c r="D199" s="46">
        <v>0.81682871742107854</v>
      </c>
      <c r="E199" s="45">
        <v>16</v>
      </c>
    </row>
    <row r="200" spans="1:5" x14ac:dyDescent="0.2">
      <c r="A200" s="24">
        <v>1450511</v>
      </c>
      <c r="B200" s="24">
        <v>11</v>
      </c>
      <c r="C200" s="55" t="s">
        <v>25</v>
      </c>
      <c r="D200" s="46">
        <v>-0.39423262170063123</v>
      </c>
      <c r="E200" s="45">
        <v>43</v>
      </c>
    </row>
    <row r="201" spans="1:5" x14ac:dyDescent="0.2">
      <c r="A201" s="24">
        <v>1450512</v>
      </c>
      <c r="B201" s="24">
        <v>12</v>
      </c>
      <c r="C201" s="55" t="s">
        <v>26</v>
      </c>
      <c r="D201" s="46">
        <v>-3.4683547969713992E-2</v>
      </c>
      <c r="E201" s="45">
        <v>35</v>
      </c>
    </row>
    <row r="202" spans="1:5" x14ac:dyDescent="0.2">
      <c r="A202" s="24">
        <v>1450513</v>
      </c>
      <c r="B202" s="24">
        <v>13</v>
      </c>
      <c r="C202" s="55" t="s">
        <v>27</v>
      </c>
      <c r="D202" s="46">
        <v>-0.77501511504301868</v>
      </c>
      <c r="E202" s="45">
        <v>60</v>
      </c>
    </row>
    <row r="203" spans="1:5" x14ac:dyDescent="0.2">
      <c r="A203" s="24">
        <v>1450514</v>
      </c>
      <c r="B203" s="24">
        <v>14</v>
      </c>
      <c r="C203" s="55" t="s">
        <v>28</v>
      </c>
      <c r="D203" s="46">
        <v>-7.7783168064488692E-2</v>
      </c>
      <c r="E203" s="45">
        <v>36</v>
      </c>
    </row>
    <row r="204" spans="1:5" x14ac:dyDescent="0.2">
      <c r="A204" s="24">
        <v>1450515</v>
      </c>
      <c r="B204" s="24">
        <v>15</v>
      </c>
      <c r="C204" s="55" t="s">
        <v>29</v>
      </c>
      <c r="D204" s="46">
        <v>-0.76313347622244443</v>
      </c>
      <c r="E204" s="45">
        <v>59</v>
      </c>
    </row>
    <row r="205" spans="1:5" x14ac:dyDescent="0.2">
      <c r="A205" s="24">
        <v>1450516</v>
      </c>
      <c r="B205" s="24">
        <v>16</v>
      </c>
      <c r="C205" s="55" t="s">
        <v>30</v>
      </c>
      <c r="D205" s="46">
        <v>-0.32886948780716552</v>
      </c>
      <c r="E205" s="45">
        <v>41</v>
      </c>
    </row>
    <row r="206" spans="1:5" x14ac:dyDescent="0.2">
      <c r="A206" s="24">
        <v>1450517</v>
      </c>
      <c r="B206" s="24">
        <v>17</v>
      </c>
      <c r="C206" s="55" t="s">
        <v>31</v>
      </c>
      <c r="D206" s="46">
        <v>-1.2234617579914413</v>
      </c>
      <c r="E206" s="45">
        <v>71</v>
      </c>
    </row>
    <row r="207" spans="1:5" x14ac:dyDescent="0.2">
      <c r="A207" s="24">
        <v>1450518</v>
      </c>
      <c r="B207" s="24">
        <v>18</v>
      </c>
      <c r="C207" s="55" t="s">
        <v>32</v>
      </c>
      <c r="D207" s="46">
        <v>0.63421760257752768</v>
      </c>
      <c r="E207" s="45">
        <v>19</v>
      </c>
    </row>
    <row r="208" spans="1:5" x14ac:dyDescent="0.2">
      <c r="A208" s="24">
        <v>1450519</v>
      </c>
      <c r="B208" s="24">
        <v>19</v>
      </c>
      <c r="C208" s="55" t="s">
        <v>33</v>
      </c>
      <c r="D208" s="46">
        <v>-0.99538770914299979</v>
      </c>
      <c r="E208" s="45">
        <v>65</v>
      </c>
    </row>
    <row r="209" spans="1:5" x14ac:dyDescent="0.2">
      <c r="A209" s="24">
        <v>1450520</v>
      </c>
      <c r="B209" s="24">
        <v>20</v>
      </c>
      <c r="C209" s="55" t="s">
        <v>34</v>
      </c>
      <c r="D209" s="46">
        <v>2.2939307024390696</v>
      </c>
      <c r="E209" s="45">
        <v>1</v>
      </c>
    </row>
    <row r="210" spans="1:5" x14ac:dyDescent="0.2">
      <c r="A210" s="24">
        <v>1450521</v>
      </c>
      <c r="B210" s="24">
        <v>21</v>
      </c>
      <c r="C210" s="55" t="s">
        <v>35</v>
      </c>
      <c r="D210" s="46">
        <v>-0.62314135522652425</v>
      </c>
      <c r="E210" s="45">
        <v>54</v>
      </c>
    </row>
    <row r="211" spans="1:5" x14ac:dyDescent="0.2">
      <c r="A211" s="24">
        <v>1450522</v>
      </c>
      <c r="B211" s="24">
        <v>22</v>
      </c>
      <c r="C211" s="55" t="s">
        <v>36</v>
      </c>
      <c r="D211" s="46">
        <v>-0.99111802267843652</v>
      </c>
      <c r="E211" s="45">
        <v>64</v>
      </c>
    </row>
    <row r="212" spans="1:5" x14ac:dyDescent="0.2">
      <c r="A212" s="24">
        <v>1450523</v>
      </c>
      <c r="B212" s="24">
        <v>23</v>
      </c>
      <c r="C212" s="55" t="s">
        <v>37</v>
      </c>
      <c r="D212" s="46">
        <v>-0.71083312290944345</v>
      </c>
      <c r="E212" s="45">
        <v>58</v>
      </c>
    </row>
    <row r="213" spans="1:5" x14ac:dyDescent="0.2">
      <c r="A213" s="24">
        <v>1450524</v>
      </c>
      <c r="B213" s="24">
        <v>24</v>
      </c>
      <c r="C213" s="55" t="s">
        <v>38</v>
      </c>
      <c r="D213" s="46">
        <v>-1.459113216129585</v>
      </c>
      <c r="E213" s="45">
        <v>74</v>
      </c>
    </row>
    <row r="214" spans="1:5" x14ac:dyDescent="0.2">
      <c r="A214" s="24">
        <v>1450525</v>
      </c>
      <c r="B214" s="24">
        <v>25</v>
      </c>
      <c r="C214" s="55" t="s">
        <v>39</v>
      </c>
      <c r="D214" s="46">
        <v>-1.1060306792620309</v>
      </c>
      <c r="E214" s="45">
        <v>66</v>
      </c>
    </row>
    <row r="215" spans="1:5" x14ac:dyDescent="0.2">
      <c r="A215" s="24">
        <v>1450526</v>
      </c>
      <c r="B215" s="24">
        <v>26</v>
      </c>
      <c r="C215" s="55" t="s">
        <v>40</v>
      </c>
      <c r="D215" s="46">
        <v>-2.5584590051467186</v>
      </c>
      <c r="E215" s="45">
        <v>83</v>
      </c>
    </row>
    <row r="216" spans="1:5" x14ac:dyDescent="0.2">
      <c r="A216" s="24">
        <v>1450527</v>
      </c>
      <c r="B216" s="24">
        <v>27</v>
      </c>
      <c r="C216" s="55" t="s">
        <v>41</v>
      </c>
      <c r="D216" s="46">
        <v>-1.2095311698787008</v>
      </c>
      <c r="E216" s="45">
        <v>69</v>
      </c>
    </row>
    <row r="217" spans="1:5" x14ac:dyDescent="0.2">
      <c r="A217" s="24">
        <v>1450528</v>
      </c>
      <c r="B217" s="24">
        <v>28</v>
      </c>
      <c r="C217" s="55" t="s">
        <v>42</v>
      </c>
      <c r="D217" s="46">
        <v>-2.4901035060651333</v>
      </c>
      <c r="E217" s="45">
        <v>82</v>
      </c>
    </row>
    <row r="218" spans="1:5" x14ac:dyDescent="0.2">
      <c r="A218" s="24">
        <v>1450529</v>
      </c>
      <c r="B218" s="24">
        <v>29</v>
      </c>
      <c r="C218" s="55" t="s">
        <v>43</v>
      </c>
      <c r="D218" s="46">
        <v>0.22174166293930364</v>
      </c>
      <c r="E218" s="45">
        <v>22</v>
      </c>
    </row>
    <row r="219" spans="1:5" x14ac:dyDescent="0.2">
      <c r="A219" s="24">
        <v>1450530</v>
      </c>
      <c r="B219" s="24">
        <v>30</v>
      </c>
      <c r="C219" s="55" t="s">
        <v>44</v>
      </c>
      <c r="D219" s="46">
        <v>-0.79786624712496379</v>
      </c>
      <c r="E219" s="45">
        <v>61</v>
      </c>
    </row>
    <row r="220" spans="1:5" x14ac:dyDescent="0.2">
      <c r="A220" s="24">
        <v>1450531</v>
      </c>
      <c r="B220" s="24">
        <v>31</v>
      </c>
      <c r="C220" s="55" t="s">
        <v>45</v>
      </c>
      <c r="D220" s="46">
        <v>-0.65189780528395147</v>
      </c>
      <c r="E220" s="45">
        <v>56</v>
      </c>
    </row>
    <row r="221" spans="1:5" x14ac:dyDescent="0.2">
      <c r="A221" s="24">
        <v>1450532</v>
      </c>
      <c r="B221" s="24">
        <v>32</v>
      </c>
      <c r="C221" s="55" t="s">
        <v>46</v>
      </c>
      <c r="D221" s="46">
        <v>0.91116404664633077</v>
      </c>
      <c r="E221" s="45">
        <v>11</v>
      </c>
    </row>
    <row r="222" spans="1:5" x14ac:dyDescent="0.2">
      <c r="A222" s="24">
        <v>1450533</v>
      </c>
      <c r="B222" s="24">
        <v>33</v>
      </c>
      <c r="C222" s="55" t="s">
        <v>47</v>
      </c>
      <c r="D222" s="46">
        <v>0.60345839554392078</v>
      </c>
      <c r="E222" s="45">
        <v>20</v>
      </c>
    </row>
    <row r="223" spans="1:5" x14ac:dyDescent="0.2">
      <c r="A223" s="24">
        <v>1450534</v>
      </c>
      <c r="B223" s="24">
        <v>34</v>
      </c>
      <c r="C223" s="55" t="s">
        <v>48</v>
      </c>
      <c r="D223" s="46">
        <v>0.85049619688717315</v>
      </c>
      <c r="E223" s="45">
        <v>15</v>
      </c>
    </row>
    <row r="224" spans="1:5" x14ac:dyDescent="0.2">
      <c r="A224" s="24">
        <v>1450535</v>
      </c>
      <c r="B224" s="24">
        <v>35</v>
      </c>
      <c r="C224" s="55" t="s">
        <v>49</v>
      </c>
      <c r="D224" s="46">
        <v>8.9554265432102265E-2</v>
      </c>
      <c r="E224" s="45">
        <v>29</v>
      </c>
    </row>
    <row r="225" spans="1:5" x14ac:dyDescent="0.2">
      <c r="A225" s="24">
        <v>1450536</v>
      </c>
      <c r="B225" s="24">
        <v>36</v>
      </c>
      <c r="C225" s="55" t="s">
        <v>50</v>
      </c>
      <c r="D225" s="46">
        <v>-9.2360993220904936E-2</v>
      </c>
      <c r="E225" s="45">
        <v>37</v>
      </c>
    </row>
    <row r="226" spans="1:5" x14ac:dyDescent="0.2">
      <c r="A226" s="24">
        <v>1450537</v>
      </c>
      <c r="B226" s="24">
        <v>37</v>
      </c>
      <c r="C226" s="55" t="s">
        <v>51</v>
      </c>
      <c r="D226" s="46">
        <v>-0.17077622227563999</v>
      </c>
      <c r="E226" s="45">
        <v>39</v>
      </c>
    </row>
    <row r="227" spans="1:5" x14ac:dyDescent="0.2">
      <c r="A227" s="24">
        <v>1450538</v>
      </c>
      <c r="B227" s="24">
        <v>38</v>
      </c>
      <c r="C227" s="55" t="s">
        <v>52</v>
      </c>
      <c r="D227" s="46">
        <v>-0.55452303914514522</v>
      </c>
      <c r="E227" s="45">
        <v>51</v>
      </c>
    </row>
    <row r="228" spans="1:5" x14ac:dyDescent="0.2">
      <c r="A228" s="24">
        <v>1450539</v>
      </c>
      <c r="B228" s="24">
        <v>39</v>
      </c>
      <c r="C228" s="55" t="s">
        <v>53</v>
      </c>
      <c r="D228" s="46">
        <v>-0.55338906609328398</v>
      </c>
      <c r="E228" s="45">
        <v>50</v>
      </c>
    </row>
    <row r="229" spans="1:5" x14ac:dyDescent="0.2">
      <c r="A229" s="24">
        <v>1450540</v>
      </c>
      <c r="B229" s="24">
        <v>40</v>
      </c>
      <c r="C229" s="55" t="s">
        <v>54</v>
      </c>
      <c r="D229" s="46">
        <v>0.15484746459300608</v>
      </c>
      <c r="E229" s="45">
        <v>27</v>
      </c>
    </row>
    <row r="230" spans="1:5" x14ac:dyDescent="0.2">
      <c r="A230" s="24">
        <v>1450541</v>
      </c>
      <c r="B230" s="24">
        <v>41</v>
      </c>
      <c r="C230" s="55" t="s">
        <v>55</v>
      </c>
      <c r="D230" s="46">
        <v>1.0505221390157904</v>
      </c>
      <c r="E230" s="45">
        <v>7</v>
      </c>
    </row>
    <row r="231" spans="1:5" x14ac:dyDescent="0.2">
      <c r="A231" s="24">
        <v>1450542</v>
      </c>
      <c r="B231" s="24">
        <v>42</v>
      </c>
      <c r="C231" s="55" t="s">
        <v>56</v>
      </c>
      <c r="D231" s="46">
        <v>-1.9133295498979543</v>
      </c>
      <c r="E231" s="45">
        <v>80</v>
      </c>
    </row>
    <row r="232" spans="1:5" x14ac:dyDescent="0.2">
      <c r="A232" s="24">
        <v>1450543</v>
      </c>
      <c r="B232" s="24">
        <v>43</v>
      </c>
      <c r="C232" s="55" t="s">
        <v>57</v>
      </c>
      <c r="D232" s="46">
        <v>-2.5839787964171306</v>
      </c>
      <c r="E232" s="45">
        <v>84</v>
      </c>
    </row>
    <row r="233" spans="1:5" x14ac:dyDescent="0.2">
      <c r="A233" s="24">
        <v>1450544</v>
      </c>
      <c r="B233" s="24">
        <v>44</v>
      </c>
      <c r="C233" s="55" t="s">
        <v>58</v>
      </c>
      <c r="D233" s="46">
        <v>8.5706335698498351E-2</v>
      </c>
      <c r="E233" s="45">
        <v>30</v>
      </c>
    </row>
    <row r="234" spans="1:5" x14ac:dyDescent="0.2">
      <c r="A234" s="24">
        <v>1450545</v>
      </c>
      <c r="B234" s="24">
        <v>45</v>
      </c>
      <c r="C234" s="55" t="s">
        <v>59</v>
      </c>
      <c r="D234" s="46">
        <v>4.5714996313645879E-3</v>
      </c>
      <c r="E234" s="45">
        <v>33</v>
      </c>
    </row>
    <row r="235" spans="1:5" x14ac:dyDescent="0.2">
      <c r="A235" s="24">
        <v>1450546</v>
      </c>
      <c r="B235" s="24">
        <v>46</v>
      </c>
      <c r="C235" s="55" t="s">
        <v>60</v>
      </c>
      <c r="D235" s="46">
        <v>-1.4918165734757824</v>
      </c>
      <c r="E235" s="45">
        <v>75</v>
      </c>
    </row>
    <row r="236" spans="1:5" x14ac:dyDescent="0.2">
      <c r="A236" s="24">
        <v>1450547</v>
      </c>
      <c r="B236" s="24">
        <v>47</v>
      </c>
      <c r="C236" s="55" t="s">
        <v>61</v>
      </c>
      <c r="D236" s="46">
        <v>-1.5269137164174664</v>
      </c>
      <c r="E236" s="45">
        <v>76</v>
      </c>
    </row>
    <row r="237" spans="1:5" x14ac:dyDescent="0.2">
      <c r="A237" s="24">
        <v>1450548</v>
      </c>
      <c r="B237" s="24">
        <v>48</v>
      </c>
      <c r="C237" s="55" t="s">
        <v>62</v>
      </c>
      <c r="D237" s="46">
        <v>1.6276234665848814</v>
      </c>
      <c r="E237" s="45">
        <v>2</v>
      </c>
    </row>
    <row r="238" spans="1:5" x14ac:dyDescent="0.2">
      <c r="A238" s="24">
        <v>1450549</v>
      </c>
      <c r="B238" s="24">
        <v>49</v>
      </c>
      <c r="C238" s="55" t="s">
        <v>63</v>
      </c>
      <c r="D238" s="46">
        <v>1.0217244902747897</v>
      </c>
      <c r="E238" s="45">
        <v>8</v>
      </c>
    </row>
    <row r="239" spans="1:5" x14ac:dyDescent="0.2">
      <c r="A239" s="24">
        <v>1450550</v>
      </c>
      <c r="B239" s="24">
        <v>50</v>
      </c>
      <c r="C239" s="55" t="s">
        <v>64</v>
      </c>
      <c r="D239" s="46">
        <v>0.90965377909774714</v>
      </c>
      <c r="E239" s="45">
        <v>12</v>
      </c>
    </row>
    <row r="240" spans="1:5" x14ac:dyDescent="0.2">
      <c r="A240" s="24">
        <v>1450551</v>
      </c>
      <c r="B240" s="24">
        <v>51</v>
      </c>
      <c r="C240" s="55" t="s">
        <v>65</v>
      </c>
      <c r="D240" s="46">
        <v>1.544617855498422</v>
      </c>
      <c r="E240" s="45">
        <v>3</v>
      </c>
    </row>
    <row r="241" spans="1:5" x14ac:dyDescent="0.2">
      <c r="A241" s="24">
        <v>1450552</v>
      </c>
      <c r="B241" s="24">
        <v>52</v>
      </c>
      <c r="C241" s="55" t="s">
        <v>66</v>
      </c>
      <c r="D241" s="46">
        <v>1.331252074093517</v>
      </c>
      <c r="E241" s="45">
        <v>4</v>
      </c>
    </row>
    <row r="242" spans="1:5" x14ac:dyDescent="0.2">
      <c r="A242" s="24">
        <v>1450553</v>
      </c>
      <c r="B242" s="24">
        <v>53</v>
      </c>
      <c r="C242" s="55" t="s">
        <v>67</v>
      </c>
      <c r="D242" s="46">
        <v>0.18805770505978378</v>
      </c>
      <c r="E242" s="45">
        <v>23</v>
      </c>
    </row>
    <row r="243" spans="1:5" x14ac:dyDescent="0.2">
      <c r="A243" s="24">
        <v>1450554</v>
      </c>
      <c r="B243" s="24">
        <v>54</v>
      </c>
      <c r="C243" s="55" t="s">
        <v>68</v>
      </c>
      <c r="D243" s="46">
        <v>-1.2850986102306408</v>
      </c>
      <c r="E243" s="45">
        <v>72</v>
      </c>
    </row>
    <row r="244" spans="1:5" x14ac:dyDescent="0.2">
      <c r="A244" s="24">
        <v>1450555</v>
      </c>
      <c r="B244" s="24">
        <v>55</v>
      </c>
      <c r="C244" s="55" t="s">
        <v>69</v>
      </c>
      <c r="D244" s="46">
        <v>-0.86568098752251521</v>
      </c>
      <c r="E244" s="45">
        <v>63</v>
      </c>
    </row>
    <row r="245" spans="1:5" x14ac:dyDescent="0.2">
      <c r="A245" s="24">
        <v>1450556</v>
      </c>
      <c r="B245" s="24">
        <v>56</v>
      </c>
      <c r="C245" s="55" t="s">
        <v>70</v>
      </c>
      <c r="D245" s="46">
        <v>-0.56357886746368413</v>
      </c>
      <c r="E245" s="45">
        <v>52</v>
      </c>
    </row>
    <row r="246" spans="1:5" x14ac:dyDescent="0.2">
      <c r="A246" s="24">
        <v>1450557</v>
      </c>
      <c r="B246" s="24">
        <v>57</v>
      </c>
      <c r="C246" s="55" t="s">
        <v>71</v>
      </c>
      <c r="D246" s="46">
        <v>0.89112971622478931</v>
      </c>
      <c r="E246" s="45">
        <v>13</v>
      </c>
    </row>
    <row r="247" spans="1:5" x14ac:dyDescent="0.2">
      <c r="A247" s="24">
        <v>1450558</v>
      </c>
      <c r="B247" s="24">
        <v>58</v>
      </c>
      <c r="C247" s="55" t="s">
        <v>72</v>
      </c>
      <c r="D247" s="46">
        <v>0.92743138116120039</v>
      </c>
      <c r="E247" s="45">
        <v>10</v>
      </c>
    </row>
    <row r="248" spans="1:5" x14ac:dyDescent="0.2">
      <c r="A248" s="24">
        <v>1450559</v>
      </c>
      <c r="B248" s="24">
        <v>59</v>
      </c>
      <c r="C248" s="55" t="s">
        <v>73</v>
      </c>
      <c r="D248" s="46">
        <v>7.674705762710704E-2</v>
      </c>
      <c r="E248" s="45">
        <v>31</v>
      </c>
    </row>
    <row r="249" spans="1:5" x14ac:dyDescent="0.2">
      <c r="A249" s="24">
        <v>1450560</v>
      </c>
      <c r="B249" s="24">
        <v>60</v>
      </c>
      <c r="C249" s="55" t="s">
        <v>74</v>
      </c>
      <c r="D249" s="46">
        <v>0.78735136579972731</v>
      </c>
      <c r="E249" s="45">
        <v>17</v>
      </c>
    </row>
    <row r="250" spans="1:5" x14ac:dyDescent="0.2">
      <c r="A250" s="24">
        <v>1450561</v>
      </c>
      <c r="B250" s="24">
        <v>61</v>
      </c>
      <c r="C250" s="55" t="s">
        <v>75</v>
      </c>
      <c r="D250" s="46">
        <v>0.46594086151285158</v>
      </c>
      <c r="E250" s="45">
        <v>21</v>
      </c>
    </row>
    <row r="251" spans="1:5" x14ac:dyDescent="0.2">
      <c r="A251" s="24">
        <v>1450562</v>
      </c>
      <c r="B251" s="24">
        <v>62</v>
      </c>
      <c r="C251" s="55" t="s">
        <v>76</v>
      </c>
      <c r="D251" s="46">
        <v>1.0756216608241664</v>
      </c>
      <c r="E251" s="45">
        <v>6</v>
      </c>
    </row>
    <row r="252" spans="1:5" x14ac:dyDescent="0.2">
      <c r="A252" s="24">
        <v>1450563</v>
      </c>
      <c r="B252" s="24">
        <v>63</v>
      </c>
      <c r="C252" s="55" t="s">
        <v>77</v>
      </c>
      <c r="D252" s="46">
        <v>0.12813001238150354</v>
      </c>
      <c r="E252" s="45">
        <v>28</v>
      </c>
    </row>
    <row r="253" spans="1:5" x14ac:dyDescent="0.2">
      <c r="A253" s="24">
        <v>1450564</v>
      </c>
      <c r="B253" s="24">
        <v>64</v>
      </c>
      <c r="C253" s="55" t="s">
        <v>78</v>
      </c>
      <c r="D253" s="46">
        <v>-1.6327665378326397</v>
      </c>
      <c r="E253" s="45">
        <v>78</v>
      </c>
    </row>
    <row r="254" spans="1:5" x14ac:dyDescent="0.2">
      <c r="A254" s="24">
        <v>1450565</v>
      </c>
      <c r="B254" s="24">
        <v>65</v>
      </c>
      <c r="C254" s="55" t="s">
        <v>79</v>
      </c>
      <c r="D254" s="46">
        <v>-1.7822738083173351</v>
      </c>
      <c r="E254" s="45">
        <v>79</v>
      </c>
    </row>
    <row r="255" spans="1:5" x14ac:dyDescent="0.2">
      <c r="A255" s="24">
        <v>1450566</v>
      </c>
      <c r="B255" s="24">
        <v>66</v>
      </c>
      <c r="C255" s="55" t="s">
        <v>80</v>
      </c>
      <c r="D255" s="46">
        <v>-1.2184029293096599</v>
      </c>
      <c r="E255" s="45">
        <v>70</v>
      </c>
    </row>
    <row r="256" spans="1:5" x14ac:dyDescent="0.2">
      <c r="A256" s="24">
        <v>1450567</v>
      </c>
      <c r="B256" s="24">
        <v>67</v>
      </c>
      <c r="C256" s="55" t="s">
        <v>81</v>
      </c>
      <c r="D256" s="46">
        <v>-0.23520064045123054</v>
      </c>
      <c r="E256" s="45">
        <v>40</v>
      </c>
    </row>
    <row r="257" spans="1:5" x14ac:dyDescent="0.2">
      <c r="A257" s="24">
        <v>1450568</v>
      </c>
      <c r="B257" s="24">
        <v>68</v>
      </c>
      <c r="C257" s="55" t="s">
        <v>82</v>
      </c>
      <c r="D257" s="46">
        <v>-0.43358691535116511</v>
      </c>
      <c r="E257" s="45">
        <v>48</v>
      </c>
    </row>
    <row r="258" spans="1:5" x14ac:dyDescent="0.2">
      <c r="A258" s="24">
        <v>1450569</v>
      </c>
      <c r="B258" s="24">
        <v>69</v>
      </c>
      <c r="C258" s="55" t="s">
        <v>83</v>
      </c>
      <c r="D258" s="46">
        <v>3.3817825524918535E-2</v>
      </c>
      <c r="E258" s="45">
        <v>32</v>
      </c>
    </row>
    <row r="259" spans="1:5" x14ac:dyDescent="0.2">
      <c r="A259" s="24">
        <v>1450570</v>
      </c>
      <c r="B259" s="24">
        <v>70</v>
      </c>
      <c r="C259" s="55" t="s">
        <v>84</v>
      </c>
      <c r="D259" s="46">
        <v>-0.41431094376661942</v>
      </c>
      <c r="E259" s="45">
        <v>45</v>
      </c>
    </row>
    <row r="260" spans="1:5" x14ac:dyDescent="0.2">
      <c r="A260" s="24">
        <v>1450571</v>
      </c>
      <c r="B260" s="24">
        <v>71</v>
      </c>
      <c r="C260" s="55" t="s">
        <v>85</v>
      </c>
      <c r="D260" s="46">
        <v>-1.5707776547578822</v>
      </c>
      <c r="E260" s="45">
        <v>77</v>
      </c>
    </row>
    <row r="261" spans="1:5" x14ac:dyDescent="0.2">
      <c r="A261" s="24">
        <v>1450572</v>
      </c>
      <c r="B261" s="24">
        <v>72</v>
      </c>
      <c r="C261" s="55" t="s">
        <v>86</v>
      </c>
      <c r="D261" s="46">
        <v>0.65525250746214525</v>
      </c>
      <c r="E261" s="45">
        <v>18</v>
      </c>
    </row>
    <row r="262" spans="1:5" x14ac:dyDescent="0.2">
      <c r="A262" s="24">
        <v>1450573</v>
      </c>
      <c r="B262" s="24">
        <v>73</v>
      </c>
      <c r="C262" s="55" t="s">
        <v>87</v>
      </c>
      <c r="D262" s="46">
        <v>1.1066114334918973</v>
      </c>
      <c r="E262" s="45">
        <v>5</v>
      </c>
    </row>
    <row r="263" spans="1:5" x14ac:dyDescent="0.2">
      <c r="A263" s="24">
        <v>1450574</v>
      </c>
      <c r="B263" s="24">
        <v>74</v>
      </c>
      <c r="C263" s="55" t="s">
        <v>88</v>
      </c>
      <c r="D263" s="46">
        <v>-0.51871863630733284</v>
      </c>
      <c r="E263" s="45">
        <v>49</v>
      </c>
    </row>
    <row r="264" spans="1:5" x14ac:dyDescent="0.2">
      <c r="A264" s="24">
        <v>1450575</v>
      </c>
      <c r="B264" s="24">
        <v>75</v>
      </c>
      <c r="C264" s="55" t="s">
        <v>89</v>
      </c>
      <c r="D264" s="46">
        <v>-0.36278239640777188</v>
      </c>
      <c r="E264" s="45">
        <v>42</v>
      </c>
    </row>
    <row r="265" spans="1:5" x14ac:dyDescent="0.2">
      <c r="A265" s="24">
        <v>1450576</v>
      </c>
      <c r="B265" s="24">
        <v>76</v>
      </c>
      <c r="C265" s="55" t="s">
        <v>90</v>
      </c>
      <c r="D265" s="46">
        <v>0.16818820611731425</v>
      </c>
      <c r="E265" s="45">
        <v>24</v>
      </c>
    </row>
    <row r="266" spans="1:5" x14ac:dyDescent="0.2">
      <c r="A266" s="24">
        <v>1450577</v>
      </c>
      <c r="B266" s="24">
        <v>77</v>
      </c>
      <c r="C266" s="55" t="s">
        <v>91</v>
      </c>
      <c r="D266" s="46">
        <v>0.1557900615049328</v>
      </c>
      <c r="E266" s="45">
        <v>26</v>
      </c>
    </row>
    <row r="267" spans="1:5" x14ac:dyDescent="0.2">
      <c r="A267" s="24">
        <v>1450578</v>
      </c>
      <c r="B267" s="24">
        <v>78</v>
      </c>
      <c r="C267" s="55" t="s">
        <v>92</v>
      </c>
      <c r="D267" s="46">
        <v>0.15886983093403703</v>
      </c>
      <c r="E267" s="45">
        <v>25</v>
      </c>
    </row>
    <row r="268" spans="1:5" x14ac:dyDescent="0.2">
      <c r="A268" s="24">
        <v>1450579</v>
      </c>
      <c r="B268" s="24">
        <v>79</v>
      </c>
      <c r="C268" s="55" t="s">
        <v>93</v>
      </c>
      <c r="D268" s="46">
        <v>-1.1699100378976657</v>
      </c>
      <c r="E268" s="45">
        <v>68</v>
      </c>
    </row>
    <row r="269" spans="1:5" x14ac:dyDescent="0.2">
      <c r="A269" s="24">
        <v>1450580</v>
      </c>
      <c r="B269" s="24">
        <v>80</v>
      </c>
      <c r="C269" s="55" t="s">
        <v>94</v>
      </c>
      <c r="D269" s="46">
        <v>-0.15052514551594701</v>
      </c>
      <c r="E269" s="45">
        <v>38</v>
      </c>
    </row>
    <row r="270" spans="1:5" x14ac:dyDescent="0.2">
      <c r="A270" s="33">
        <v>1450581</v>
      </c>
      <c r="B270" s="33">
        <v>81</v>
      </c>
      <c r="C270" s="57" t="s">
        <v>95</v>
      </c>
      <c r="D270" s="73">
        <v>0</v>
      </c>
      <c r="E270" s="63">
        <v>34</v>
      </c>
    </row>
    <row r="271" spans="1:5" x14ac:dyDescent="0.2">
      <c r="A271" s="24">
        <v>1450582</v>
      </c>
      <c r="B271" s="24">
        <v>82</v>
      </c>
      <c r="C271" s="55" t="s">
        <v>96</v>
      </c>
      <c r="D271" s="46">
        <v>-2.1041007069681905</v>
      </c>
      <c r="E271" s="45">
        <v>81</v>
      </c>
    </row>
    <row r="272" spans="1:5" x14ac:dyDescent="0.2">
      <c r="A272" s="45">
        <v>1450583</v>
      </c>
      <c r="B272" s="45">
        <v>83</v>
      </c>
      <c r="C272" s="64" t="s">
        <v>97</v>
      </c>
      <c r="D272" s="46">
        <v>-1.1079959426211898</v>
      </c>
      <c r="E272" s="45">
        <v>67</v>
      </c>
    </row>
    <row r="273" spans="1:5" x14ac:dyDescent="0.2">
      <c r="A273" s="45">
        <v>1450584</v>
      </c>
      <c r="B273" s="45">
        <v>84</v>
      </c>
      <c r="C273" s="64" t="s">
        <v>98</v>
      </c>
      <c r="D273" s="46">
        <v>-0.83559022771976876</v>
      </c>
      <c r="E273" s="45">
        <v>62</v>
      </c>
    </row>
    <row r="276" spans="1:5" ht="12.75" x14ac:dyDescent="0.2">
      <c r="A276" s="69" t="s">
        <v>108</v>
      </c>
      <c r="B276" s="61"/>
      <c r="C276" s="61"/>
      <c r="D276" s="61"/>
      <c r="E276" s="61"/>
    </row>
    <row r="277" spans="1:5" ht="41.25" customHeight="1" thickBot="1" x14ac:dyDescent="0.25">
      <c r="A277" s="11" t="s">
        <v>4</v>
      </c>
      <c r="B277" s="11" t="s">
        <v>5</v>
      </c>
      <c r="C277" s="12" t="s">
        <v>6</v>
      </c>
      <c r="D277" s="51" t="s">
        <v>101</v>
      </c>
      <c r="E277" s="51" t="s">
        <v>109</v>
      </c>
    </row>
    <row r="278" spans="1:5" x14ac:dyDescent="0.2">
      <c r="A278" s="16">
        <v>1450501</v>
      </c>
      <c r="B278" s="16">
        <v>1</v>
      </c>
      <c r="C278" s="52" t="s">
        <v>15</v>
      </c>
      <c r="D278" s="54">
        <v>-3.6501608885393888E-2</v>
      </c>
      <c r="E278" s="62">
        <v>38</v>
      </c>
    </row>
    <row r="279" spans="1:5" x14ac:dyDescent="0.2">
      <c r="A279" s="24">
        <v>1450502</v>
      </c>
      <c r="B279" s="24">
        <v>2</v>
      </c>
      <c r="C279" s="55" t="s">
        <v>16</v>
      </c>
      <c r="D279" s="56">
        <v>-0.20558275370588647</v>
      </c>
      <c r="E279" s="45">
        <v>50</v>
      </c>
    </row>
    <row r="280" spans="1:5" x14ac:dyDescent="0.2">
      <c r="A280" s="24">
        <v>1450503</v>
      </c>
      <c r="B280" s="24">
        <v>3</v>
      </c>
      <c r="C280" s="55" t="s">
        <v>17</v>
      </c>
      <c r="D280" s="56">
        <v>0.57247265819845761</v>
      </c>
      <c r="E280" s="45">
        <v>10</v>
      </c>
    </row>
    <row r="281" spans="1:5" x14ac:dyDescent="0.2">
      <c r="A281" s="24">
        <v>1450504</v>
      </c>
      <c r="B281" s="24">
        <v>4</v>
      </c>
      <c r="C281" s="55" t="s">
        <v>18</v>
      </c>
      <c r="D281" s="56">
        <v>4.6751583268245862E-2</v>
      </c>
      <c r="E281" s="45">
        <v>33</v>
      </c>
    </row>
    <row r="282" spans="1:5" x14ac:dyDescent="0.2">
      <c r="A282" s="24">
        <v>1450505</v>
      </c>
      <c r="B282" s="24">
        <v>5</v>
      </c>
      <c r="C282" s="55" t="s">
        <v>19</v>
      </c>
      <c r="D282" s="56">
        <v>-3.8476732113582768E-2</v>
      </c>
      <c r="E282" s="45">
        <v>39</v>
      </c>
    </row>
    <row r="283" spans="1:5" x14ac:dyDescent="0.2">
      <c r="A283" s="24">
        <v>1450506</v>
      </c>
      <c r="B283" s="24">
        <v>6</v>
      </c>
      <c r="C283" s="55" t="s">
        <v>20</v>
      </c>
      <c r="D283" s="56">
        <v>7.7370066383975269E-2</v>
      </c>
      <c r="E283" s="45">
        <v>31</v>
      </c>
    </row>
    <row r="284" spans="1:5" x14ac:dyDescent="0.2">
      <c r="A284" s="24">
        <v>1450507</v>
      </c>
      <c r="B284" s="24">
        <v>7</v>
      </c>
      <c r="C284" s="55" t="s">
        <v>21</v>
      </c>
      <c r="D284" s="56">
        <v>0.12042927074984312</v>
      </c>
      <c r="E284" s="45">
        <v>27</v>
      </c>
    </row>
    <row r="285" spans="1:5" x14ac:dyDescent="0.2">
      <c r="A285" s="24">
        <v>1450508</v>
      </c>
      <c r="B285" s="24">
        <v>8</v>
      </c>
      <c r="C285" s="55" t="s">
        <v>22</v>
      </c>
      <c r="D285" s="56">
        <v>-0.11019946890356772</v>
      </c>
      <c r="E285" s="45">
        <v>42</v>
      </c>
    </row>
    <row r="286" spans="1:5" x14ac:dyDescent="0.2">
      <c r="A286" s="24">
        <v>1450509</v>
      </c>
      <c r="B286" s="24">
        <v>9</v>
      </c>
      <c r="C286" s="55" t="s">
        <v>23</v>
      </c>
      <c r="D286" s="56">
        <v>-0.50237609388045279</v>
      </c>
      <c r="E286" s="45">
        <v>66</v>
      </c>
    </row>
    <row r="287" spans="1:5" x14ac:dyDescent="0.2">
      <c r="A287" s="24">
        <v>1450510</v>
      </c>
      <c r="B287" s="24">
        <v>10</v>
      </c>
      <c r="C287" s="55" t="s">
        <v>24</v>
      </c>
      <c r="D287" s="56">
        <v>0.61307261042847805</v>
      </c>
      <c r="E287" s="45">
        <v>9</v>
      </c>
    </row>
    <row r="288" spans="1:5" x14ac:dyDescent="0.2">
      <c r="A288" s="24">
        <v>1450511</v>
      </c>
      <c r="B288" s="24">
        <v>11</v>
      </c>
      <c r="C288" s="55" t="s">
        <v>25</v>
      </c>
      <c r="D288" s="56">
        <v>-0.39384639668078253</v>
      </c>
      <c r="E288" s="45">
        <v>63</v>
      </c>
    </row>
    <row r="289" spans="1:5" x14ac:dyDescent="0.2">
      <c r="A289" s="24">
        <v>1450512</v>
      </c>
      <c r="B289" s="24">
        <v>12</v>
      </c>
      <c r="C289" s="55" t="s">
        <v>26</v>
      </c>
      <c r="D289" s="56">
        <v>0.29135641372778809</v>
      </c>
      <c r="E289" s="45">
        <v>19</v>
      </c>
    </row>
    <row r="290" spans="1:5" x14ac:dyDescent="0.2">
      <c r="A290" s="24">
        <v>1450513</v>
      </c>
      <c r="B290" s="24">
        <v>13</v>
      </c>
      <c r="C290" s="55" t="s">
        <v>27</v>
      </c>
      <c r="D290" s="56">
        <v>-0.30872216285278237</v>
      </c>
      <c r="E290" s="45">
        <v>58</v>
      </c>
    </row>
    <row r="291" spans="1:5" x14ac:dyDescent="0.2">
      <c r="A291" s="24">
        <v>1450514</v>
      </c>
      <c r="B291" s="24">
        <v>14</v>
      </c>
      <c r="C291" s="55" t="s">
        <v>28</v>
      </c>
      <c r="D291" s="56">
        <v>-0.12164179994511069</v>
      </c>
      <c r="E291" s="45">
        <v>44</v>
      </c>
    </row>
    <row r="292" spans="1:5" x14ac:dyDescent="0.2">
      <c r="A292" s="24">
        <v>1450515</v>
      </c>
      <c r="B292" s="24">
        <v>15</v>
      </c>
      <c r="C292" s="55" t="s">
        <v>29</v>
      </c>
      <c r="D292" s="56">
        <v>-0.27430762782973189</v>
      </c>
      <c r="E292" s="45">
        <v>56</v>
      </c>
    </row>
    <row r="293" spans="1:5" x14ac:dyDescent="0.2">
      <c r="A293" s="24">
        <v>1450516</v>
      </c>
      <c r="B293" s="24">
        <v>16</v>
      </c>
      <c r="C293" s="55" t="s">
        <v>30</v>
      </c>
      <c r="D293" s="56">
        <v>0.50097254539053471</v>
      </c>
      <c r="E293" s="45">
        <v>11</v>
      </c>
    </row>
    <row r="294" spans="1:5" x14ac:dyDescent="0.2">
      <c r="A294" s="24">
        <v>1450517</v>
      </c>
      <c r="B294" s="24">
        <v>17</v>
      </c>
      <c r="C294" s="55" t="s">
        <v>31</v>
      </c>
      <c r="D294" s="56">
        <v>-0.31495020442778771</v>
      </c>
      <c r="E294" s="45">
        <v>59</v>
      </c>
    </row>
    <row r="295" spans="1:5" x14ac:dyDescent="0.2">
      <c r="A295" s="24">
        <v>1450518</v>
      </c>
      <c r="B295" s="24">
        <v>18</v>
      </c>
      <c r="C295" s="55" t="s">
        <v>32</v>
      </c>
      <c r="D295" s="56">
        <v>0.49196241768075866</v>
      </c>
      <c r="E295" s="45">
        <v>12</v>
      </c>
    </row>
    <row r="296" spans="1:5" x14ac:dyDescent="0.2">
      <c r="A296" s="24">
        <v>1450519</v>
      </c>
      <c r="B296" s="24">
        <v>19</v>
      </c>
      <c r="C296" s="55" t="s">
        <v>33</v>
      </c>
      <c r="D296" s="56">
        <v>-0.60715722180464626</v>
      </c>
      <c r="E296" s="45">
        <v>73</v>
      </c>
    </row>
    <row r="297" spans="1:5" x14ac:dyDescent="0.2">
      <c r="A297" s="24">
        <v>1450520</v>
      </c>
      <c r="B297" s="24">
        <v>20</v>
      </c>
      <c r="C297" s="55" t="s">
        <v>34</v>
      </c>
      <c r="D297" s="56">
        <v>-0.71070500183686547</v>
      </c>
      <c r="E297" s="45">
        <v>79</v>
      </c>
    </row>
    <row r="298" spans="1:5" x14ac:dyDescent="0.2">
      <c r="A298" s="24">
        <v>1450521</v>
      </c>
      <c r="B298" s="24">
        <v>21</v>
      </c>
      <c r="C298" s="55" t="s">
        <v>35</v>
      </c>
      <c r="D298" s="56">
        <v>-0.57054584784509688</v>
      </c>
      <c r="E298" s="45">
        <v>69</v>
      </c>
    </row>
    <row r="299" spans="1:5" x14ac:dyDescent="0.2">
      <c r="A299" s="24">
        <v>1450522</v>
      </c>
      <c r="B299" s="24">
        <v>22</v>
      </c>
      <c r="C299" s="55" t="s">
        <v>36</v>
      </c>
      <c r="D299" s="56">
        <v>-0.60118077048398366</v>
      </c>
      <c r="E299" s="45">
        <v>72</v>
      </c>
    </row>
    <row r="300" spans="1:5" x14ac:dyDescent="0.2">
      <c r="A300" s="24">
        <v>1450523</v>
      </c>
      <c r="B300" s="24">
        <v>23</v>
      </c>
      <c r="C300" s="55" t="s">
        <v>37</v>
      </c>
      <c r="D300" s="56">
        <v>-0.20665148526405053</v>
      </c>
      <c r="E300" s="45">
        <v>51</v>
      </c>
    </row>
    <row r="301" spans="1:5" x14ac:dyDescent="0.2">
      <c r="A301" s="24">
        <v>1450524</v>
      </c>
      <c r="B301" s="24">
        <v>24</v>
      </c>
      <c r="C301" s="55" t="s">
        <v>38</v>
      </c>
      <c r="D301" s="56">
        <v>-0.61273722842744238</v>
      </c>
      <c r="E301" s="45">
        <v>75</v>
      </c>
    </row>
    <row r="302" spans="1:5" x14ac:dyDescent="0.2">
      <c r="A302" s="24">
        <v>1450525</v>
      </c>
      <c r="B302" s="24">
        <v>25</v>
      </c>
      <c r="C302" s="55" t="s">
        <v>39</v>
      </c>
      <c r="D302" s="56">
        <v>-0.18474908736642565</v>
      </c>
      <c r="E302" s="45">
        <v>48</v>
      </c>
    </row>
    <row r="303" spans="1:5" x14ac:dyDescent="0.2">
      <c r="A303" s="24">
        <v>1450526</v>
      </c>
      <c r="B303" s="24">
        <v>26</v>
      </c>
      <c r="C303" s="55" t="s">
        <v>40</v>
      </c>
      <c r="D303" s="56">
        <v>-1.1497171826976684</v>
      </c>
      <c r="E303" s="45">
        <v>83</v>
      </c>
    </row>
    <row r="304" spans="1:5" x14ac:dyDescent="0.2">
      <c r="A304" s="24">
        <v>1450527</v>
      </c>
      <c r="B304" s="24">
        <v>27</v>
      </c>
      <c r="C304" s="55" t="s">
        <v>41</v>
      </c>
      <c r="D304" s="56">
        <v>-0.52285140361362958</v>
      </c>
      <c r="E304" s="45">
        <v>67</v>
      </c>
    </row>
    <row r="305" spans="1:5" x14ac:dyDescent="0.2">
      <c r="A305" s="24">
        <v>1450528</v>
      </c>
      <c r="B305" s="24">
        <v>28</v>
      </c>
      <c r="C305" s="55" t="s">
        <v>42</v>
      </c>
      <c r="D305" s="56">
        <v>-1.0389132380035973</v>
      </c>
      <c r="E305" s="45">
        <v>82</v>
      </c>
    </row>
    <row r="306" spans="1:5" x14ac:dyDescent="0.2">
      <c r="A306" s="24">
        <v>1450529</v>
      </c>
      <c r="B306" s="24">
        <v>29</v>
      </c>
      <c r="C306" s="55" t="s">
        <v>43</v>
      </c>
      <c r="D306" s="56">
        <v>-0.35486204819021905</v>
      </c>
      <c r="E306" s="45">
        <v>62</v>
      </c>
    </row>
    <row r="307" spans="1:5" x14ac:dyDescent="0.2">
      <c r="A307" s="24">
        <v>1450530</v>
      </c>
      <c r="B307" s="24">
        <v>30</v>
      </c>
      <c r="C307" s="55" t="s">
        <v>44</v>
      </c>
      <c r="D307" s="56">
        <v>-0.29643623144489506</v>
      </c>
      <c r="E307" s="45">
        <v>57</v>
      </c>
    </row>
    <row r="308" spans="1:5" x14ac:dyDescent="0.2">
      <c r="A308" s="24">
        <v>1450531</v>
      </c>
      <c r="B308" s="24">
        <v>31</v>
      </c>
      <c r="C308" s="55" t="s">
        <v>45</v>
      </c>
      <c r="D308" s="56">
        <v>-0.33993887571046832</v>
      </c>
      <c r="E308" s="45">
        <v>60</v>
      </c>
    </row>
    <row r="309" spans="1:5" x14ac:dyDescent="0.2">
      <c r="A309" s="24">
        <v>1450532</v>
      </c>
      <c r="B309" s="24">
        <v>32</v>
      </c>
      <c r="C309" s="55" t="s">
        <v>46</v>
      </c>
      <c r="D309" s="56">
        <v>0.45080494741946275</v>
      </c>
      <c r="E309" s="45">
        <v>13</v>
      </c>
    </row>
    <row r="310" spans="1:5" x14ac:dyDescent="0.2">
      <c r="A310" s="24">
        <v>1450533</v>
      </c>
      <c r="B310" s="24">
        <v>33</v>
      </c>
      <c r="C310" s="55" t="s">
        <v>47</v>
      </c>
      <c r="D310" s="56">
        <v>0.20433221175217464</v>
      </c>
      <c r="E310" s="45">
        <v>23</v>
      </c>
    </row>
    <row r="311" spans="1:5" x14ac:dyDescent="0.2">
      <c r="A311" s="24">
        <v>1450534</v>
      </c>
      <c r="B311" s="24">
        <v>34</v>
      </c>
      <c r="C311" s="55" t="s">
        <v>48</v>
      </c>
      <c r="D311" s="56">
        <v>0.41522638192317052</v>
      </c>
      <c r="E311" s="45">
        <v>14</v>
      </c>
    </row>
    <row r="312" spans="1:5" x14ac:dyDescent="0.2">
      <c r="A312" s="24">
        <v>1450535</v>
      </c>
      <c r="B312" s="24">
        <v>35</v>
      </c>
      <c r="C312" s="55" t="s">
        <v>49</v>
      </c>
      <c r="D312" s="56">
        <v>-0.46264503687835123</v>
      </c>
      <c r="E312" s="45">
        <v>64</v>
      </c>
    </row>
    <row r="313" spans="1:5" x14ac:dyDescent="0.2">
      <c r="A313" s="24">
        <v>1450536</v>
      </c>
      <c r="B313" s="24">
        <v>36</v>
      </c>
      <c r="C313" s="55" t="s">
        <v>50</v>
      </c>
      <c r="D313" s="56">
        <v>0.10754251505982806</v>
      </c>
      <c r="E313" s="45">
        <v>30</v>
      </c>
    </row>
    <row r="314" spans="1:5" x14ac:dyDescent="0.2">
      <c r="A314" s="24">
        <v>1450537</v>
      </c>
      <c r="B314" s="24">
        <v>37</v>
      </c>
      <c r="C314" s="55" t="s">
        <v>51</v>
      </c>
      <c r="D314" s="56">
        <v>6.9189789573718782E-2</v>
      </c>
      <c r="E314" s="45">
        <v>32</v>
      </c>
    </row>
    <row r="315" spans="1:5" x14ac:dyDescent="0.2">
      <c r="A315" s="24">
        <v>1450538</v>
      </c>
      <c r="B315" s="24">
        <v>38</v>
      </c>
      <c r="C315" s="55" t="s">
        <v>52</v>
      </c>
      <c r="D315" s="56">
        <v>-0.34967943109976679</v>
      </c>
      <c r="E315" s="45">
        <v>61</v>
      </c>
    </row>
    <row r="316" spans="1:5" x14ac:dyDescent="0.2">
      <c r="A316" s="24">
        <v>1450539</v>
      </c>
      <c r="B316" s="24">
        <v>39</v>
      </c>
      <c r="C316" s="55" t="s">
        <v>53</v>
      </c>
      <c r="D316" s="56">
        <v>-0.90575197928574125</v>
      </c>
      <c r="E316" s="45">
        <v>81</v>
      </c>
    </row>
    <row r="317" spans="1:5" x14ac:dyDescent="0.2">
      <c r="A317" s="24">
        <v>1450540</v>
      </c>
      <c r="B317" s="24">
        <v>40</v>
      </c>
      <c r="C317" s="55" t="s">
        <v>54</v>
      </c>
      <c r="D317" s="56">
        <v>0.13554670931994672</v>
      </c>
      <c r="E317" s="45">
        <v>26</v>
      </c>
    </row>
    <row r="318" spans="1:5" x14ac:dyDescent="0.2">
      <c r="A318" s="24">
        <v>1450541</v>
      </c>
      <c r="B318" s="24">
        <v>41</v>
      </c>
      <c r="C318" s="55" t="s">
        <v>55</v>
      </c>
      <c r="D318" s="56">
        <v>0.72800028508650583</v>
      </c>
      <c r="E318" s="45">
        <v>7</v>
      </c>
    </row>
    <row r="319" spans="1:5" x14ac:dyDescent="0.2">
      <c r="A319" s="24">
        <v>1450542</v>
      </c>
      <c r="B319" s="24">
        <v>42</v>
      </c>
      <c r="C319" s="55" t="s">
        <v>56</v>
      </c>
      <c r="D319" s="56">
        <v>-0.86623615981249247</v>
      </c>
      <c r="E319" s="45">
        <v>80</v>
      </c>
    </row>
    <row r="320" spans="1:5" x14ac:dyDescent="0.2">
      <c r="A320" s="24">
        <v>1450543</v>
      </c>
      <c r="B320" s="24">
        <v>43</v>
      </c>
      <c r="C320" s="55" t="s">
        <v>57</v>
      </c>
      <c r="D320" s="56">
        <v>-1.939226794775057</v>
      </c>
      <c r="E320" s="45">
        <v>84</v>
      </c>
    </row>
    <row r="321" spans="1:5" x14ac:dyDescent="0.2">
      <c r="A321" s="24">
        <v>1450544</v>
      </c>
      <c r="B321" s="24">
        <v>44</v>
      </c>
      <c r="C321" s="55" t="s">
        <v>58</v>
      </c>
      <c r="D321" s="56">
        <v>0.35166429532084531</v>
      </c>
      <c r="E321" s="45">
        <v>16</v>
      </c>
    </row>
    <row r="322" spans="1:5" x14ac:dyDescent="0.2">
      <c r="A322" s="24">
        <v>1450545</v>
      </c>
      <c r="B322" s="24">
        <v>45</v>
      </c>
      <c r="C322" s="55" t="s">
        <v>59</v>
      </c>
      <c r="D322" s="56">
        <v>0.20442818363793572</v>
      </c>
      <c r="E322" s="45">
        <v>22</v>
      </c>
    </row>
    <row r="323" spans="1:5" x14ac:dyDescent="0.2">
      <c r="A323" s="24">
        <v>1450546</v>
      </c>
      <c r="B323" s="24">
        <v>46</v>
      </c>
      <c r="C323" s="55" t="s">
        <v>60</v>
      </c>
      <c r="D323" s="56">
        <v>-0.62424004957654866</v>
      </c>
      <c r="E323" s="45">
        <v>76</v>
      </c>
    </row>
    <row r="324" spans="1:5" x14ac:dyDescent="0.2">
      <c r="A324" s="24">
        <v>1450547</v>
      </c>
      <c r="B324" s="24">
        <v>47</v>
      </c>
      <c r="C324" s="55" t="s">
        <v>61</v>
      </c>
      <c r="D324" s="56">
        <v>-0.65642745723207963</v>
      </c>
      <c r="E324" s="45">
        <v>78</v>
      </c>
    </row>
    <row r="325" spans="1:5" x14ac:dyDescent="0.2">
      <c r="A325" s="24">
        <v>1450548</v>
      </c>
      <c r="B325" s="24">
        <v>48</v>
      </c>
      <c r="C325" s="55" t="s">
        <v>62</v>
      </c>
      <c r="D325" s="56">
        <v>0.98871126968981016</v>
      </c>
      <c r="E325" s="45">
        <v>1</v>
      </c>
    </row>
    <row r="326" spans="1:5" x14ac:dyDescent="0.2">
      <c r="A326" s="24">
        <v>1450549</v>
      </c>
      <c r="B326" s="24">
        <v>49</v>
      </c>
      <c r="C326" s="55" t="s">
        <v>63</v>
      </c>
      <c r="D326" s="56">
        <v>0.82967906918123224</v>
      </c>
      <c r="E326" s="45">
        <v>4</v>
      </c>
    </row>
    <row r="327" spans="1:5" x14ac:dyDescent="0.2">
      <c r="A327" s="24">
        <v>1450550</v>
      </c>
      <c r="B327" s="24">
        <v>50</v>
      </c>
      <c r="C327" s="55" t="s">
        <v>64</v>
      </c>
      <c r="D327" s="56">
        <v>0.2553573806046005</v>
      </c>
      <c r="E327" s="45">
        <v>20</v>
      </c>
    </row>
    <row r="328" spans="1:5" x14ac:dyDescent="0.2">
      <c r="A328" s="24">
        <v>1450551</v>
      </c>
      <c r="B328" s="24">
        <v>51</v>
      </c>
      <c r="C328" s="55" t="s">
        <v>65</v>
      </c>
      <c r="D328" s="56">
        <v>0.74123739422657176</v>
      </c>
      <c r="E328" s="45">
        <v>6</v>
      </c>
    </row>
    <row r="329" spans="1:5" x14ac:dyDescent="0.2">
      <c r="A329" s="24">
        <v>1450552</v>
      </c>
      <c r="B329" s="24">
        <v>52</v>
      </c>
      <c r="C329" s="55" t="s">
        <v>66</v>
      </c>
      <c r="D329" s="56">
        <v>0.32136794997495655</v>
      </c>
      <c r="E329" s="45">
        <v>18</v>
      </c>
    </row>
    <row r="330" spans="1:5" x14ac:dyDescent="0.2">
      <c r="A330" s="24">
        <v>1450553</v>
      </c>
      <c r="B330" s="24">
        <v>53</v>
      </c>
      <c r="C330" s="55" t="s">
        <v>67</v>
      </c>
      <c r="D330" s="56">
        <v>-4.8940600279956531E-2</v>
      </c>
      <c r="E330" s="45">
        <v>40</v>
      </c>
    </row>
    <row r="331" spans="1:5" x14ac:dyDescent="0.2">
      <c r="A331" s="24">
        <v>1450554</v>
      </c>
      <c r="B331" s="24">
        <v>54</v>
      </c>
      <c r="C331" s="55" t="s">
        <v>68</v>
      </c>
      <c r="D331" s="56">
        <v>-0.53449450704671608</v>
      </c>
      <c r="E331" s="45">
        <v>68</v>
      </c>
    </row>
    <row r="332" spans="1:5" x14ac:dyDescent="0.2">
      <c r="A332" s="24">
        <v>1450555</v>
      </c>
      <c r="B332" s="24">
        <v>55</v>
      </c>
      <c r="C332" s="55" t="s">
        <v>69</v>
      </c>
      <c r="D332" s="56">
        <v>-0.64603543474796266</v>
      </c>
      <c r="E332" s="45">
        <v>77</v>
      </c>
    </row>
    <row r="333" spans="1:5" x14ac:dyDescent="0.2">
      <c r="A333" s="24">
        <v>1450556</v>
      </c>
      <c r="B333" s="24">
        <v>56</v>
      </c>
      <c r="C333" s="55" t="s">
        <v>70</v>
      </c>
      <c r="D333" s="56">
        <v>-0.11753697959752468</v>
      </c>
      <c r="E333" s="45">
        <v>43</v>
      </c>
    </row>
    <row r="334" spans="1:5" x14ac:dyDescent="0.2">
      <c r="A334" s="24">
        <v>1450557</v>
      </c>
      <c r="B334" s="24">
        <v>57</v>
      </c>
      <c r="C334" s="55" t="s">
        <v>71</v>
      </c>
      <c r="D334" s="56">
        <v>0.78262395082140934</v>
      </c>
      <c r="E334" s="45">
        <v>5</v>
      </c>
    </row>
    <row r="335" spans="1:5" x14ac:dyDescent="0.2">
      <c r="A335" s="24">
        <v>1450558</v>
      </c>
      <c r="B335" s="24">
        <v>58</v>
      </c>
      <c r="C335" s="55" t="s">
        <v>72</v>
      </c>
      <c r="D335" s="56">
        <v>0.84295537518214314</v>
      </c>
      <c r="E335" s="45">
        <v>3</v>
      </c>
    </row>
    <row r="336" spans="1:5" x14ac:dyDescent="0.2">
      <c r="A336" s="24">
        <v>1450559</v>
      </c>
      <c r="B336" s="24">
        <v>59</v>
      </c>
      <c r="C336" s="55" t="s">
        <v>73</v>
      </c>
      <c r="D336" s="56">
        <v>-9.0220848092994063E-2</v>
      </c>
      <c r="E336" s="45">
        <v>41</v>
      </c>
    </row>
    <row r="337" spans="1:5" x14ac:dyDescent="0.2">
      <c r="A337" s="24">
        <v>1450560</v>
      </c>
      <c r="B337" s="24">
        <v>60</v>
      </c>
      <c r="C337" s="55" t="s">
        <v>74</v>
      </c>
      <c r="D337" s="56">
        <v>0.3798528592342979</v>
      </c>
      <c r="E337" s="45">
        <v>15</v>
      </c>
    </row>
    <row r="338" spans="1:5" x14ac:dyDescent="0.2">
      <c r="A338" s="24">
        <v>1450561</v>
      </c>
      <c r="B338" s="24">
        <v>61</v>
      </c>
      <c r="C338" s="55" t="s">
        <v>75</v>
      </c>
      <c r="D338" s="56">
        <v>0.21882322167704099</v>
      </c>
      <c r="E338" s="45">
        <v>21</v>
      </c>
    </row>
    <row r="339" spans="1:5" x14ac:dyDescent="0.2">
      <c r="A339" s="24">
        <v>1450562</v>
      </c>
      <c r="B339" s="24">
        <v>62</v>
      </c>
      <c r="C339" s="55" t="s">
        <v>76</v>
      </c>
      <c r="D339" s="56">
        <v>0.64405818975714002</v>
      </c>
      <c r="E339" s="45">
        <v>8</v>
      </c>
    </row>
    <row r="340" spans="1:5" x14ac:dyDescent="0.2">
      <c r="A340" s="24">
        <v>1450563</v>
      </c>
      <c r="B340" s="24">
        <v>63</v>
      </c>
      <c r="C340" s="55" t="s">
        <v>77</v>
      </c>
      <c r="D340" s="56">
        <v>0.11887828053183386</v>
      </c>
      <c r="E340" s="45">
        <v>28</v>
      </c>
    </row>
    <row r="341" spans="1:5" x14ac:dyDescent="0.2">
      <c r="A341" s="24">
        <v>1450564</v>
      </c>
      <c r="B341" s="24">
        <v>64</v>
      </c>
      <c r="C341" s="55" t="s">
        <v>78</v>
      </c>
      <c r="D341" s="56">
        <v>-0.5782284437315528</v>
      </c>
      <c r="E341" s="45">
        <v>71</v>
      </c>
    </row>
    <row r="342" spans="1:5" x14ac:dyDescent="0.2">
      <c r="A342" s="24">
        <v>1450565</v>
      </c>
      <c r="B342" s="24">
        <v>65</v>
      </c>
      <c r="C342" s="55" t="s">
        <v>79</v>
      </c>
      <c r="D342" s="56">
        <v>-0.57251801996843243</v>
      </c>
      <c r="E342" s="45">
        <v>70</v>
      </c>
    </row>
    <row r="343" spans="1:5" x14ac:dyDescent="0.2">
      <c r="A343" s="24">
        <v>1450566</v>
      </c>
      <c r="B343" s="24">
        <v>66</v>
      </c>
      <c r="C343" s="55" t="s">
        <v>80</v>
      </c>
      <c r="D343" s="56">
        <v>-0.25761296841551945</v>
      </c>
      <c r="E343" s="45">
        <v>55</v>
      </c>
    </row>
    <row r="344" spans="1:5" x14ac:dyDescent="0.2">
      <c r="A344" s="24">
        <v>1450567</v>
      </c>
      <c r="B344" s="24">
        <v>67</v>
      </c>
      <c r="C344" s="55" t="s">
        <v>81</v>
      </c>
      <c r="D344" s="56">
        <v>-0.18146580932998391</v>
      </c>
      <c r="E344" s="45">
        <v>47</v>
      </c>
    </row>
    <row r="345" spans="1:5" x14ac:dyDescent="0.2">
      <c r="A345" s="24">
        <v>1450568</v>
      </c>
      <c r="B345" s="24">
        <v>68</v>
      </c>
      <c r="C345" s="55" t="s">
        <v>82</v>
      </c>
      <c r="D345" s="56">
        <v>0.11293393853034589</v>
      </c>
      <c r="E345" s="45">
        <v>29</v>
      </c>
    </row>
    <row r="346" spans="1:5" x14ac:dyDescent="0.2">
      <c r="A346" s="24">
        <v>1450569</v>
      </c>
      <c r="B346" s="24">
        <v>69</v>
      </c>
      <c r="C346" s="55" t="s">
        <v>83</v>
      </c>
      <c r="D346" s="56">
        <v>3.2193577082214458E-2</v>
      </c>
      <c r="E346" s="45">
        <v>34</v>
      </c>
    </row>
    <row r="347" spans="1:5" x14ac:dyDescent="0.2">
      <c r="A347" s="24">
        <v>1450570</v>
      </c>
      <c r="B347" s="24">
        <v>70</v>
      </c>
      <c r="C347" s="55" t="s">
        <v>84</v>
      </c>
      <c r="D347" s="56">
        <v>-0.24406298387418626</v>
      </c>
      <c r="E347" s="45">
        <v>54</v>
      </c>
    </row>
    <row r="348" spans="1:5" x14ac:dyDescent="0.2">
      <c r="A348" s="24">
        <v>1450571</v>
      </c>
      <c r="B348" s="24">
        <v>71</v>
      </c>
      <c r="C348" s="55" t="s">
        <v>85</v>
      </c>
      <c r="D348" s="56">
        <v>-0.46829086137019427</v>
      </c>
      <c r="E348" s="45">
        <v>65</v>
      </c>
    </row>
    <row r="349" spans="1:5" x14ac:dyDescent="0.2">
      <c r="A349" s="24">
        <v>1450572</v>
      </c>
      <c r="B349" s="24">
        <v>72</v>
      </c>
      <c r="C349" s="55" t="s">
        <v>86</v>
      </c>
      <c r="D349" s="56">
        <v>0.33566022053012434</v>
      </c>
      <c r="E349" s="45">
        <v>17</v>
      </c>
    </row>
    <row r="350" spans="1:5" x14ac:dyDescent="0.2">
      <c r="A350" s="24">
        <v>1450573</v>
      </c>
      <c r="B350" s="24">
        <v>73</v>
      </c>
      <c r="C350" s="55" t="s">
        <v>87</v>
      </c>
      <c r="D350" s="56">
        <v>0.85890516791323601</v>
      </c>
      <c r="E350" s="45">
        <v>2</v>
      </c>
    </row>
    <row r="351" spans="1:5" x14ac:dyDescent="0.2">
      <c r="A351" s="24">
        <v>1450574</v>
      </c>
      <c r="B351" s="24">
        <v>74</v>
      </c>
      <c r="C351" s="55" t="s">
        <v>88</v>
      </c>
      <c r="D351" s="56">
        <v>-0.21779681486261088</v>
      </c>
      <c r="E351" s="45">
        <v>53</v>
      </c>
    </row>
    <row r="352" spans="1:5" x14ac:dyDescent="0.2">
      <c r="A352" s="24">
        <v>1450575</v>
      </c>
      <c r="B352" s="24">
        <v>75</v>
      </c>
      <c r="C352" s="55" t="s">
        <v>89</v>
      </c>
      <c r="D352" s="56">
        <v>9.2644923877899868E-3</v>
      </c>
      <c r="E352" s="45">
        <v>35</v>
      </c>
    </row>
    <row r="353" spans="1:5" x14ac:dyDescent="0.2">
      <c r="A353" s="24">
        <v>1450576</v>
      </c>
      <c r="B353" s="24">
        <v>76</v>
      </c>
      <c r="C353" s="55" t="s">
        <v>90</v>
      </c>
      <c r="D353" s="56">
        <v>-0.18856184391369191</v>
      </c>
      <c r="E353" s="45">
        <v>49</v>
      </c>
    </row>
    <row r="354" spans="1:5" x14ac:dyDescent="0.2">
      <c r="A354" s="24">
        <v>1450577</v>
      </c>
      <c r="B354" s="24">
        <v>77</v>
      </c>
      <c r="C354" s="55" t="s">
        <v>91</v>
      </c>
      <c r="D354" s="56">
        <v>0.14462284864122174</v>
      </c>
      <c r="E354" s="45">
        <v>25</v>
      </c>
    </row>
    <row r="355" spans="1:5" x14ac:dyDescent="0.2">
      <c r="A355" s="24">
        <v>1450578</v>
      </c>
      <c r="B355" s="24">
        <v>78</v>
      </c>
      <c r="C355" s="55" t="s">
        <v>92</v>
      </c>
      <c r="D355" s="56">
        <v>0.19477108352286082</v>
      </c>
      <c r="E355" s="45">
        <v>24</v>
      </c>
    </row>
    <row r="356" spans="1:5" x14ac:dyDescent="0.2">
      <c r="A356" s="24">
        <v>1450579</v>
      </c>
      <c r="B356" s="24">
        <v>79</v>
      </c>
      <c r="C356" s="55" t="s">
        <v>93</v>
      </c>
      <c r="D356" s="56">
        <v>-0.21103372337802753</v>
      </c>
      <c r="E356" s="45">
        <v>52</v>
      </c>
    </row>
    <row r="357" spans="1:5" x14ac:dyDescent="0.2">
      <c r="A357" s="24">
        <v>1450580</v>
      </c>
      <c r="B357" s="24">
        <v>80</v>
      </c>
      <c r="C357" s="55" t="s">
        <v>94</v>
      </c>
      <c r="D357" s="56">
        <v>-0.17357745264507363</v>
      </c>
      <c r="E357" s="45">
        <v>46</v>
      </c>
    </row>
    <row r="358" spans="1:5" x14ac:dyDescent="0.2">
      <c r="A358" s="33">
        <v>1450581</v>
      </c>
      <c r="B358" s="33">
        <v>81</v>
      </c>
      <c r="C358" s="57" t="s">
        <v>95</v>
      </c>
      <c r="D358" s="59">
        <v>0</v>
      </c>
      <c r="E358" s="63">
        <v>37</v>
      </c>
    </row>
    <row r="359" spans="1:5" x14ac:dyDescent="0.2">
      <c r="A359" s="24">
        <v>1450582</v>
      </c>
      <c r="B359" s="24">
        <v>82</v>
      </c>
      <c r="C359" s="55" t="s">
        <v>96</v>
      </c>
      <c r="D359" s="56">
        <v>-0.61214880785522563</v>
      </c>
      <c r="E359" s="45">
        <v>74</v>
      </c>
    </row>
    <row r="360" spans="1:5" x14ac:dyDescent="0.2">
      <c r="A360" s="45">
        <v>1450583</v>
      </c>
      <c r="B360" s="45">
        <v>83</v>
      </c>
      <c r="C360" s="64" t="s">
        <v>97</v>
      </c>
      <c r="D360" s="56">
        <v>-0.14995138225011639</v>
      </c>
      <c r="E360" s="45">
        <v>45</v>
      </c>
    </row>
    <row r="361" spans="1:5" x14ac:dyDescent="0.2">
      <c r="A361" s="45">
        <v>1450584</v>
      </c>
      <c r="B361" s="45">
        <v>84</v>
      </c>
      <c r="C361" s="64" t="s">
        <v>98</v>
      </c>
      <c r="D361" s="56">
        <v>2.8186205860042737E-3</v>
      </c>
      <c r="E361" s="45">
        <v>36</v>
      </c>
    </row>
    <row r="364" spans="1:5" ht="12.75" x14ac:dyDescent="0.2">
      <c r="A364" s="69" t="s">
        <v>110</v>
      </c>
    </row>
    <row r="365" spans="1:5" x14ac:dyDescent="0.2">
      <c r="A365" s="65" t="s">
        <v>111</v>
      </c>
      <c r="B365" s="65" t="s">
        <v>112</v>
      </c>
      <c r="C365" s="65" t="s">
        <v>113</v>
      </c>
    </row>
    <row r="366" spans="1:5" x14ac:dyDescent="0.2">
      <c r="A366" s="66" t="s">
        <v>114</v>
      </c>
      <c r="B366" s="66" t="s">
        <v>115</v>
      </c>
      <c r="C366" s="66">
        <v>15</v>
      </c>
    </row>
    <row r="367" spans="1:5" x14ac:dyDescent="0.2">
      <c r="A367" s="66" t="s">
        <v>116</v>
      </c>
      <c r="B367" s="66" t="s">
        <v>117</v>
      </c>
      <c r="C367" s="66">
        <v>20</v>
      </c>
    </row>
    <row r="368" spans="1:5" x14ac:dyDescent="0.2">
      <c r="A368" s="66" t="s">
        <v>118</v>
      </c>
      <c r="B368" s="66" t="s">
        <v>119</v>
      </c>
      <c r="C368" s="66">
        <v>30</v>
      </c>
    </row>
    <row r="369" spans="1:5" x14ac:dyDescent="0.2">
      <c r="A369" s="66" t="s">
        <v>120</v>
      </c>
      <c r="B369" s="66" t="s">
        <v>121</v>
      </c>
      <c r="C369" s="66">
        <v>20</v>
      </c>
    </row>
    <row r="370" spans="1:5" x14ac:dyDescent="0.2">
      <c r="A370" s="66" t="s">
        <v>122</v>
      </c>
      <c r="B370" s="66" t="s">
        <v>123</v>
      </c>
      <c r="C370" s="66">
        <v>15</v>
      </c>
    </row>
    <row r="371" spans="1:5" x14ac:dyDescent="0.2">
      <c r="A371" s="10"/>
    </row>
    <row r="372" spans="1:5" ht="41.25" customHeight="1" thickBot="1" x14ac:dyDescent="0.25">
      <c r="A372" s="11" t="s">
        <v>4</v>
      </c>
      <c r="B372" s="11" t="s">
        <v>5</v>
      </c>
      <c r="C372" s="12" t="s">
        <v>6</v>
      </c>
      <c r="D372" s="67" t="s">
        <v>8</v>
      </c>
      <c r="E372" s="68" t="s">
        <v>124</v>
      </c>
    </row>
    <row r="373" spans="1:5" x14ac:dyDescent="0.2">
      <c r="A373" s="16">
        <v>1450501</v>
      </c>
      <c r="B373" s="16">
        <v>1</v>
      </c>
      <c r="C373" s="52" t="s">
        <v>15</v>
      </c>
      <c r="D373" s="72">
        <v>68.012544100352798</v>
      </c>
      <c r="E373" s="62" t="str">
        <f t="shared" ref="E373:E404" si="87">IF(D373&gt;71.55,"A",IF(D373&gt;70.43,"B",IF(D373&gt;69.1,"C",IF(D373&gt;67.94,"D",IF(D373&lt;67.93,"F")))))</f>
        <v>D</v>
      </c>
    </row>
    <row r="374" spans="1:5" x14ac:dyDescent="0.2">
      <c r="A374" s="24">
        <v>1450502</v>
      </c>
      <c r="B374" s="24">
        <v>2</v>
      </c>
      <c r="C374" s="55" t="s">
        <v>16</v>
      </c>
      <c r="D374" s="46">
        <v>70.730378806635301</v>
      </c>
      <c r="E374" s="45" t="str">
        <f t="shared" si="87"/>
        <v>B</v>
      </c>
    </row>
    <row r="375" spans="1:5" x14ac:dyDescent="0.2">
      <c r="A375" s="24">
        <v>1450503</v>
      </c>
      <c r="B375" s="24">
        <v>3</v>
      </c>
      <c r="C375" s="55" t="s">
        <v>17</v>
      </c>
      <c r="D375" s="46">
        <v>70.965021086579</v>
      </c>
      <c r="E375" s="45" t="str">
        <f t="shared" si="87"/>
        <v>B</v>
      </c>
    </row>
    <row r="376" spans="1:5" x14ac:dyDescent="0.2">
      <c r="A376" s="24">
        <v>1450504</v>
      </c>
      <c r="B376" s="24">
        <v>4</v>
      </c>
      <c r="C376" s="55" t="s">
        <v>18</v>
      </c>
      <c r="D376" s="46">
        <v>68.442460317460316</v>
      </c>
      <c r="E376" s="45" t="str">
        <f t="shared" si="87"/>
        <v>D</v>
      </c>
    </row>
    <row r="377" spans="1:5" x14ac:dyDescent="0.2">
      <c r="A377" s="24">
        <v>1450505</v>
      </c>
      <c r="B377" s="24">
        <v>5</v>
      </c>
      <c r="C377" s="55" t="s">
        <v>19</v>
      </c>
      <c r="D377" s="46">
        <v>67.950815608111469</v>
      </c>
      <c r="E377" s="45" t="str">
        <f t="shared" si="87"/>
        <v>D</v>
      </c>
    </row>
    <row r="378" spans="1:5" x14ac:dyDescent="0.2">
      <c r="A378" s="24">
        <v>1450506</v>
      </c>
      <c r="B378" s="24">
        <v>6</v>
      </c>
      <c r="C378" s="55" t="s">
        <v>20</v>
      </c>
      <c r="D378" s="46">
        <v>68.420008923702341</v>
      </c>
      <c r="E378" s="45" t="str">
        <f t="shared" si="87"/>
        <v>D</v>
      </c>
    </row>
    <row r="379" spans="1:5" x14ac:dyDescent="0.2">
      <c r="A379" s="24">
        <v>1450507</v>
      </c>
      <c r="B379" s="24">
        <v>7</v>
      </c>
      <c r="C379" s="55" t="s">
        <v>21</v>
      </c>
      <c r="D379" s="46">
        <v>68.422359015091345</v>
      </c>
      <c r="E379" s="45" t="str">
        <f t="shared" si="87"/>
        <v>D</v>
      </c>
    </row>
    <row r="380" spans="1:5" x14ac:dyDescent="0.2">
      <c r="A380" s="24">
        <v>1450508</v>
      </c>
      <c r="B380" s="24">
        <v>8</v>
      </c>
      <c r="C380" s="55" t="s">
        <v>22</v>
      </c>
      <c r="D380" s="46">
        <v>68.144742696129327</v>
      </c>
      <c r="E380" s="45" t="str">
        <f t="shared" si="87"/>
        <v>D</v>
      </c>
    </row>
    <row r="381" spans="1:5" x14ac:dyDescent="0.2">
      <c r="A381" s="24">
        <v>1450509</v>
      </c>
      <c r="B381" s="24">
        <v>9</v>
      </c>
      <c r="C381" s="55" t="s">
        <v>23</v>
      </c>
      <c r="D381" s="46">
        <v>66.873634015497714</v>
      </c>
      <c r="E381" s="45" t="str">
        <f t="shared" si="87"/>
        <v>F</v>
      </c>
    </row>
    <row r="382" spans="1:5" x14ac:dyDescent="0.2">
      <c r="A382" s="24">
        <v>1450510</v>
      </c>
      <c r="B382" s="24">
        <v>10</v>
      </c>
      <c r="C382" s="55" t="s">
        <v>24</v>
      </c>
      <c r="D382" s="46">
        <v>70.615620821157933</v>
      </c>
      <c r="E382" s="45" t="str">
        <f t="shared" si="87"/>
        <v>B</v>
      </c>
    </row>
    <row r="383" spans="1:5" x14ac:dyDescent="0.2">
      <c r="A383" s="24">
        <v>1450511</v>
      </c>
      <c r="B383" s="24">
        <v>11</v>
      </c>
      <c r="C383" s="55" t="s">
        <v>25</v>
      </c>
      <c r="D383" s="46">
        <v>68.460166468489888</v>
      </c>
      <c r="E383" s="45" t="str">
        <f t="shared" si="87"/>
        <v>D</v>
      </c>
    </row>
    <row r="384" spans="1:5" x14ac:dyDescent="0.2">
      <c r="A384" s="24">
        <v>1450512</v>
      </c>
      <c r="B384" s="24">
        <v>12</v>
      </c>
      <c r="C384" s="55" t="s">
        <v>26</v>
      </c>
      <c r="D384" s="46">
        <v>69.10009410133226</v>
      </c>
      <c r="E384" s="45" t="str">
        <f t="shared" si="87"/>
        <v>C</v>
      </c>
    </row>
    <row r="385" spans="1:5" x14ac:dyDescent="0.2">
      <c r="A385" s="24">
        <v>1450513</v>
      </c>
      <c r="B385" s="24">
        <v>13</v>
      </c>
      <c r="C385" s="55" t="s">
        <v>27</v>
      </c>
      <c r="D385" s="46">
        <v>67.782447466007426</v>
      </c>
      <c r="E385" s="45" t="str">
        <f t="shared" si="87"/>
        <v>F</v>
      </c>
    </row>
    <row r="386" spans="1:5" x14ac:dyDescent="0.2">
      <c r="A386" s="24">
        <v>1450514</v>
      </c>
      <c r="B386" s="24">
        <v>14</v>
      </c>
      <c r="C386" s="55" t="s">
        <v>28</v>
      </c>
      <c r="D386" s="46">
        <v>69.023385134799653</v>
      </c>
      <c r="E386" s="45" t="str">
        <f t="shared" si="87"/>
        <v>D</v>
      </c>
    </row>
    <row r="387" spans="1:5" x14ac:dyDescent="0.2">
      <c r="A387" s="24">
        <v>1450515</v>
      </c>
      <c r="B387" s="24">
        <v>15</v>
      </c>
      <c r="C387" s="55" t="s">
        <v>29</v>
      </c>
      <c r="D387" s="46">
        <v>67.803594479197699</v>
      </c>
      <c r="E387" s="45" t="str">
        <f t="shared" si="87"/>
        <v>F</v>
      </c>
    </row>
    <row r="388" spans="1:5" x14ac:dyDescent="0.2">
      <c r="A388" s="24">
        <v>1450516</v>
      </c>
      <c r="B388" s="24">
        <v>16</v>
      </c>
      <c r="C388" s="55" t="s">
        <v>30</v>
      </c>
      <c r="D388" s="46">
        <v>68.576500172575322</v>
      </c>
      <c r="E388" s="45" t="str">
        <f t="shared" si="87"/>
        <v>D</v>
      </c>
    </row>
    <row r="389" spans="1:5" x14ac:dyDescent="0.2">
      <c r="A389" s="24">
        <v>1450517</v>
      </c>
      <c r="B389" s="24">
        <v>17</v>
      </c>
      <c r="C389" s="55" t="s">
        <v>31</v>
      </c>
      <c r="D389" s="46">
        <v>66.984299397649835</v>
      </c>
      <c r="E389" s="45" t="str">
        <f t="shared" si="87"/>
        <v>F</v>
      </c>
    </row>
    <row r="390" spans="1:5" x14ac:dyDescent="0.2">
      <c r="A390" s="24">
        <v>1450518</v>
      </c>
      <c r="B390" s="24">
        <v>18</v>
      </c>
      <c r="C390" s="55" t="s">
        <v>32</v>
      </c>
      <c r="D390" s="46">
        <v>70.290608445962675</v>
      </c>
      <c r="E390" s="45" t="str">
        <f t="shared" si="87"/>
        <v>C</v>
      </c>
    </row>
    <row r="391" spans="1:5" x14ac:dyDescent="0.2">
      <c r="A391" s="24">
        <v>1450519</v>
      </c>
      <c r="B391" s="24">
        <v>19</v>
      </c>
      <c r="C391" s="55" t="s">
        <v>33</v>
      </c>
      <c r="D391" s="46">
        <v>67.390226979879088</v>
      </c>
      <c r="E391" s="45" t="str">
        <f t="shared" si="87"/>
        <v>F</v>
      </c>
    </row>
    <row r="392" spans="1:5" x14ac:dyDescent="0.2">
      <c r="A392" s="24">
        <v>1450520</v>
      </c>
      <c r="B392" s="24">
        <v>20</v>
      </c>
      <c r="C392" s="55" t="s">
        <v>34</v>
      </c>
      <c r="D392" s="46">
        <v>73.244575936883635</v>
      </c>
      <c r="E392" s="45" t="str">
        <f t="shared" si="87"/>
        <v>A</v>
      </c>
    </row>
    <row r="393" spans="1:5" x14ac:dyDescent="0.2">
      <c r="A393" s="24">
        <v>1450521</v>
      </c>
      <c r="B393" s="24">
        <v>21</v>
      </c>
      <c r="C393" s="55" t="s">
        <v>35</v>
      </c>
      <c r="D393" s="46">
        <v>68.052753309384386</v>
      </c>
      <c r="E393" s="45" t="str">
        <f t="shared" si="87"/>
        <v>D</v>
      </c>
    </row>
    <row r="394" spans="1:5" x14ac:dyDescent="0.2">
      <c r="A394" s="24">
        <v>1450522</v>
      </c>
      <c r="B394" s="24">
        <v>22</v>
      </c>
      <c r="C394" s="55" t="s">
        <v>36</v>
      </c>
      <c r="D394" s="46">
        <v>67.397826193872035</v>
      </c>
      <c r="E394" s="45" t="str">
        <f t="shared" si="87"/>
        <v>F</v>
      </c>
    </row>
    <row r="395" spans="1:5" x14ac:dyDescent="0.2">
      <c r="A395" s="24">
        <v>1450523</v>
      </c>
      <c r="B395" s="24">
        <v>23</v>
      </c>
      <c r="C395" s="55" t="s">
        <v>37</v>
      </c>
      <c r="D395" s="46">
        <v>67.896678966789665</v>
      </c>
      <c r="E395" s="45" t="str">
        <f t="shared" si="87"/>
        <v>F</v>
      </c>
    </row>
    <row r="396" spans="1:5" x14ac:dyDescent="0.2">
      <c r="A396" s="24">
        <v>1450524</v>
      </c>
      <c r="B396" s="24">
        <v>24</v>
      </c>
      <c r="C396" s="55" t="s">
        <v>38</v>
      </c>
      <c r="D396" s="46">
        <v>66.564885496183209</v>
      </c>
      <c r="E396" s="45" t="str">
        <f t="shared" si="87"/>
        <v>F</v>
      </c>
    </row>
    <row r="397" spans="1:5" x14ac:dyDescent="0.2">
      <c r="A397" s="24">
        <v>1450525</v>
      </c>
      <c r="B397" s="24">
        <v>25</v>
      </c>
      <c r="C397" s="55" t="s">
        <v>39</v>
      </c>
      <c r="D397" s="46">
        <v>67.193303947303264</v>
      </c>
      <c r="E397" s="45" t="str">
        <f t="shared" si="87"/>
        <v>F</v>
      </c>
    </row>
    <row r="398" spans="1:5" x14ac:dyDescent="0.2">
      <c r="A398" s="24">
        <v>1450526</v>
      </c>
      <c r="B398" s="24">
        <v>26</v>
      </c>
      <c r="C398" s="55" t="s">
        <v>40</v>
      </c>
      <c r="D398" s="46">
        <v>64.60826316048653</v>
      </c>
      <c r="E398" s="45" t="str">
        <f t="shared" si="87"/>
        <v>F</v>
      </c>
    </row>
    <row r="399" spans="1:5" x14ac:dyDescent="0.2">
      <c r="A399" s="24">
        <v>1450527</v>
      </c>
      <c r="B399" s="24">
        <v>27</v>
      </c>
      <c r="C399" s="55" t="s">
        <v>41</v>
      </c>
      <c r="D399" s="46">
        <v>67.009093143278449</v>
      </c>
      <c r="E399" s="45" t="str">
        <f t="shared" si="87"/>
        <v>F</v>
      </c>
    </row>
    <row r="400" spans="1:5" x14ac:dyDescent="0.2">
      <c r="A400" s="24">
        <v>1450528</v>
      </c>
      <c r="B400" s="24">
        <v>28</v>
      </c>
      <c r="C400" s="55" t="s">
        <v>42</v>
      </c>
      <c r="D400" s="46">
        <v>64.72992269437195</v>
      </c>
      <c r="E400" s="45" t="str">
        <f t="shared" si="87"/>
        <v>F</v>
      </c>
    </row>
    <row r="401" spans="1:5" x14ac:dyDescent="0.2">
      <c r="A401" s="24">
        <v>1450529</v>
      </c>
      <c r="B401" s="24">
        <v>29</v>
      </c>
      <c r="C401" s="55" t="s">
        <v>43</v>
      </c>
      <c r="D401" s="46">
        <v>69.556481254594459</v>
      </c>
      <c r="E401" s="45" t="str">
        <f t="shared" si="87"/>
        <v>C</v>
      </c>
    </row>
    <row r="402" spans="1:5" x14ac:dyDescent="0.2">
      <c r="A402" s="24">
        <v>1450530</v>
      </c>
      <c r="B402" s="24">
        <v>30</v>
      </c>
      <c r="C402" s="55" t="s">
        <v>44</v>
      </c>
      <c r="D402" s="46">
        <v>67.741776881852587</v>
      </c>
      <c r="E402" s="45" t="str">
        <f t="shared" si="87"/>
        <v>F</v>
      </c>
    </row>
    <row r="403" spans="1:5" x14ac:dyDescent="0.2">
      <c r="A403" s="24">
        <v>1450531</v>
      </c>
      <c r="B403" s="24">
        <v>31</v>
      </c>
      <c r="C403" s="55" t="s">
        <v>45</v>
      </c>
      <c r="D403" s="46">
        <v>68.001572404304454</v>
      </c>
      <c r="E403" s="45" t="str">
        <f t="shared" si="87"/>
        <v>D</v>
      </c>
    </row>
    <row r="404" spans="1:5" x14ac:dyDescent="0.2">
      <c r="A404" s="24">
        <v>1450532</v>
      </c>
      <c r="B404" s="24">
        <v>32</v>
      </c>
      <c r="C404" s="55" t="s">
        <v>46</v>
      </c>
      <c r="D404" s="46">
        <v>70.783519415077549</v>
      </c>
      <c r="E404" s="45" t="str">
        <f t="shared" si="87"/>
        <v>B</v>
      </c>
    </row>
    <row r="405" spans="1:5" x14ac:dyDescent="0.2">
      <c r="A405" s="24">
        <v>1450533</v>
      </c>
      <c r="B405" s="24">
        <v>33</v>
      </c>
      <c r="C405" s="55" t="s">
        <v>47</v>
      </c>
      <c r="D405" s="46">
        <v>70.235863021809934</v>
      </c>
      <c r="E405" s="45" t="str">
        <f t="shared" ref="E405:E436" si="88">IF(D405&gt;71.55,"A",IF(D405&gt;70.43,"B",IF(D405&gt;69.1,"C",IF(D405&gt;67.94,"D",IF(D405&lt;67.93,"F")))))</f>
        <v>C</v>
      </c>
    </row>
    <row r="406" spans="1:5" x14ac:dyDescent="0.2">
      <c r="A406" s="24">
        <v>1450534</v>
      </c>
      <c r="B406" s="24">
        <v>34</v>
      </c>
      <c r="C406" s="55" t="s">
        <v>48</v>
      </c>
      <c r="D406" s="46">
        <v>70.675542406311649</v>
      </c>
      <c r="E406" s="45" t="str">
        <f t="shared" si="88"/>
        <v>B</v>
      </c>
    </row>
    <row r="407" spans="1:5" x14ac:dyDescent="0.2">
      <c r="A407" s="24">
        <v>1450535</v>
      </c>
      <c r="B407" s="24">
        <v>35</v>
      </c>
      <c r="C407" s="55" t="s">
        <v>49</v>
      </c>
      <c r="D407" s="46">
        <v>69.321213318842013</v>
      </c>
      <c r="E407" s="45" t="str">
        <f t="shared" si="88"/>
        <v>C</v>
      </c>
    </row>
    <row r="408" spans="1:5" x14ac:dyDescent="0.2">
      <c r="A408" s="24">
        <v>1450536</v>
      </c>
      <c r="B408" s="24">
        <v>36</v>
      </c>
      <c r="C408" s="55" t="s">
        <v>50</v>
      </c>
      <c r="D408" s="46">
        <v>68.99743943273586</v>
      </c>
      <c r="E408" s="45" t="str">
        <f t="shared" si="88"/>
        <v>D</v>
      </c>
    </row>
    <row r="409" spans="1:5" x14ac:dyDescent="0.2">
      <c r="A409" s="24">
        <v>1450537</v>
      </c>
      <c r="B409" s="24">
        <v>37</v>
      </c>
      <c r="C409" s="55" t="s">
        <v>51</v>
      </c>
      <c r="D409" s="46">
        <v>68.857875530131167</v>
      </c>
      <c r="E409" s="45" t="str">
        <f t="shared" si="88"/>
        <v>D</v>
      </c>
    </row>
    <row r="410" spans="1:5" x14ac:dyDescent="0.2">
      <c r="A410" s="24">
        <v>1450538</v>
      </c>
      <c r="B410" s="24">
        <v>38</v>
      </c>
      <c r="C410" s="55" t="s">
        <v>52</v>
      </c>
      <c r="D410" s="46">
        <v>68.174880606567882</v>
      </c>
      <c r="E410" s="45" t="str">
        <f t="shared" si="88"/>
        <v>D</v>
      </c>
    </row>
    <row r="411" spans="1:5" x14ac:dyDescent="0.2">
      <c r="A411" s="24">
        <v>1450539</v>
      </c>
      <c r="B411" s="24">
        <v>39</v>
      </c>
      <c r="C411" s="55" t="s">
        <v>53</v>
      </c>
      <c r="D411" s="46">
        <v>68.176898858717038</v>
      </c>
      <c r="E411" s="45" t="str">
        <f t="shared" si="88"/>
        <v>D</v>
      </c>
    </row>
    <row r="412" spans="1:5" x14ac:dyDescent="0.2">
      <c r="A412" s="24">
        <v>1450540</v>
      </c>
      <c r="B412" s="24">
        <v>40</v>
      </c>
      <c r="C412" s="55" t="s">
        <v>54</v>
      </c>
      <c r="D412" s="46">
        <v>69.437422552664188</v>
      </c>
      <c r="E412" s="45" t="str">
        <f t="shared" si="88"/>
        <v>C</v>
      </c>
    </row>
    <row r="413" spans="1:5" x14ac:dyDescent="0.2">
      <c r="A413" s="24">
        <v>1450541</v>
      </c>
      <c r="B413" s="24">
        <v>41</v>
      </c>
      <c r="C413" s="55" t="s">
        <v>55</v>
      </c>
      <c r="D413" s="46">
        <v>71.03154979725052</v>
      </c>
      <c r="E413" s="45" t="str">
        <f t="shared" si="88"/>
        <v>B</v>
      </c>
    </row>
    <row r="414" spans="1:5" x14ac:dyDescent="0.2">
      <c r="A414" s="24">
        <v>1450542</v>
      </c>
      <c r="B414" s="24">
        <v>42</v>
      </c>
      <c r="C414" s="55" t="s">
        <v>56</v>
      </c>
      <c r="D414" s="46">
        <v>65.756468496938581</v>
      </c>
      <c r="E414" s="45" t="str">
        <f t="shared" si="88"/>
        <v>F</v>
      </c>
    </row>
    <row r="415" spans="1:5" x14ac:dyDescent="0.2">
      <c r="A415" s="24">
        <v>1450543</v>
      </c>
      <c r="B415" s="24">
        <v>43</v>
      </c>
      <c r="C415" s="55" t="s">
        <v>57</v>
      </c>
      <c r="D415" s="46">
        <v>64.562842880442844</v>
      </c>
      <c r="E415" s="45" t="str">
        <f t="shared" si="88"/>
        <v>F</v>
      </c>
    </row>
    <row r="416" spans="1:5" x14ac:dyDescent="0.2">
      <c r="A416" s="24">
        <v>1450544</v>
      </c>
      <c r="B416" s="24">
        <v>44</v>
      </c>
      <c r="C416" s="55" t="s">
        <v>58</v>
      </c>
      <c r="D416" s="46">
        <v>69.314364750049393</v>
      </c>
      <c r="E416" s="45" t="str">
        <f t="shared" si="88"/>
        <v>C</v>
      </c>
    </row>
    <row r="417" spans="1:5" x14ac:dyDescent="0.2">
      <c r="A417" s="24">
        <v>1450545</v>
      </c>
      <c r="B417" s="24">
        <v>45</v>
      </c>
      <c r="C417" s="55" t="s">
        <v>59</v>
      </c>
      <c r="D417" s="46">
        <v>69.169960474308297</v>
      </c>
      <c r="E417" s="45" t="str">
        <f t="shared" si="88"/>
        <v>C</v>
      </c>
    </row>
    <row r="418" spans="1:5" x14ac:dyDescent="0.2">
      <c r="A418" s="24">
        <v>1450546</v>
      </c>
      <c r="B418" s="24">
        <v>46</v>
      </c>
      <c r="C418" s="55" t="s">
        <v>60</v>
      </c>
      <c r="D418" s="46">
        <v>66.506679861454714</v>
      </c>
      <c r="E418" s="45" t="str">
        <f t="shared" si="88"/>
        <v>F</v>
      </c>
    </row>
    <row r="419" spans="1:5" x14ac:dyDescent="0.2">
      <c r="A419" s="24">
        <v>1450547</v>
      </c>
      <c r="B419" s="24">
        <v>47</v>
      </c>
      <c r="C419" s="55" t="s">
        <v>61</v>
      </c>
      <c r="D419" s="46">
        <v>66.444213752533486</v>
      </c>
      <c r="E419" s="45" t="str">
        <f t="shared" si="88"/>
        <v>F</v>
      </c>
    </row>
    <row r="420" spans="1:5" x14ac:dyDescent="0.2">
      <c r="A420" s="24">
        <v>1450548</v>
      </c>
      <c r="B420" s="24">
        <v>48</v>
      </c>
      <c r="C420" s="55" t="s">
        <v>62</v>
      </c>
      <c r="D420" s="46">
        <v>72.05867825743357</v>
      </c>
      <c r="E420" s="45" t="str">
        <f t="shared" si="88"/>
        <v>A</v>
      </c>
    </row>
    <row r="421" spans="1:5" x14ac:dyDescent="0.2">
      <c r="A421" s="24">
        <v>1450549</v>
      </c>
      <c r="B421" s="24">
        <v>49</v>
      </c>
      <c r="C421" s="55" t="s">
        <v>63</v>
      </c>
      <c r="D421" s="46">
        <v>70.980295566502463</v>
      </c>
      <c r="E421" s="45" t="str">
        <f t="shared" si="88"/>
        <v>B</v>
      </c>
    </row>
    <row r="422" spans="1:5" x14ac:dyDescent="0.2">
      <c r="A422" s="24">
        <v>1450550</v>
      </c>
      <c r="B422" s="24">
        <v>50</v>
      </c>
      <c r="C422" s="55" t="s">
        <v>64</v>
      </c>
      <c r="D422" s="46">
        <v>70.780831431689649</v>
      </c>
      <c r="E422" s="45" t="str">
        <f t="shared" si="88"/>
        <v>B</v>
      </c>
    </row>
    <row r="423" spans="1:5" x14ac:dyDescent="0.2">
      <c r="A423" s="24">
        <v>1450551</v>
      </c>
      <c r="B423" s="24">
        <v>51</v>
      </c>
      <c r="C423" s="55" t="s">
        <v>65</v>
      </c>
      <c r="D423" s="46">
        <v>71.91094436491089</v>
      </c>
      <c r="E423" s="45" t="str">
        <f t="shared" si="88"/>
        <v>A</v>
      </c>
    </row>
    <row r="424" spans="1:5" x14ac:dyDescent="0.2">
      <c r="A424" s="24">
        <v>1450552</v>
      </c>
      <c r="B424" s="24">
        <v>52</v>
      </c>
      <c r="C424" s="55" t="s">
        <v>66</v>
      </c>
      <c r="D424" s="46">
        <v>71.53119464672308</v>
      </c>
      <c r="E424" s="45" t="str">
        <f t="shared" si="88"/>
        <v>B</v>
      </c>
    </row>
    <row r="425" spans="1:5" x14ac:dyDescent="0.2">
      <c r="A425" s="24">
        <v>1450553</v>
      </c>
      <c r="B425" s="24">
        <v>53</v>
      </c>
      <c r="C425" s="55" t="s">
        <v>67</v>
      </c>
      <c r="D425" s="46">
        <v>69.496530341060094</v>
      </c>
      <c r="E425" s="45" t="str">
        <f t="shared" si="88"/>
        <v>C</v>
      </c>
    </row>
    <row r="426" spans="1:5" x14ac:dyDescent="0.2">
      <c r="A426" s="24">
        <v>1450554</v>
      </c>
      <c r="B426" s="24">
        <v>54</v>
      </c>
      <c r="C426" s="55" t="s">
        <v>68</v>
      </c>
      <c r="D426" s="46">
        <v>66.874597752363982</v>
      </c>
      <c r="E426" s="45" t="str">
        <f t="shared" si="88"/>
        <v>F</v>
      </c>
    </row>
    <row r="427" spans="1:5" x14ac:dyDescent="0.2">
      <c r="A427" s="24">
        <v>1450555</v>
      </c>
      <c r="B427" s="24">
        <v>55</v>
      </c>
      <c r="C427" s="55" t="s">
        <v>69</v>
      </c>
      <c r="D427" s="46">
        <v>67.621079793568882</v>
      </c>
      <c r="E427" s="45" t="str">
        <f t="shared" si="88"/>
        <v>F</v>
      </c>
    </row>
    <row r="428" spans="1:5" x14ac:dyDescent="0.2">
      <c r="A428" s="24">
        <v>1450556</v>
      </c>
      <c r="B428" s="24">
        <v>56</v>
      </c>
      <c r="C428" s="55" t="s">
        <v>70</v>
      </c>
      <c r="D428" s="46">
        <v>68.158762988132167</v>
      </c>
      <c r="E428" s="45" t="str">
        <f t="shared" si="88"/>
        <v>D</v>
      </c>
    </row>
    <row r="429" spans="1:5" x14ac:dyDescent="0.2">
      <c r="A429" s="24">
        <v>1450557</v>
      </c>
      <c r="B429" s="24">
        <v>57</v>
      </c>
      <c r="C429" s="55" t="s">
        <v>71</v>
      </c>
      <c r="D429" s="46">
        <v>70.747862191686025</v>
      </c>
      <c r="E429" s="45" t="str">
        <f t="shared" si="88"/>
        <v>B</v>
      </c>
    </row>
    <row r="430" spans="1:5" x14ac:dyDescent="0.2">
      <c r="A430" s="24">
        <v>1450558</v>
      </c>
      <c r="B430" s="24">
        <v>58</v>
      </c>
      <c r="C430" s="55" t="s">
        <v>72</v>
      </c>
      <c r="D430" s="46">
        <v>70.812472116194911</v>
      </c>
      <c r="E430" s="45" t="str">
        <f t="shared" si="88"/>
        <v>B</v>
      </c>
    </row>
    <row r="431" spans="1:5" x14ac:dyDescent="0.2">
      <c r="A431" s="24">
        <v>1450559</v>
      </c>
      <c r="B431" s="24">
        <v>59</v>
      </c>
      <c r="C431" s="55" t="s">
        <v>73</v>
      </c>
      <c r="D431" s="46">
        <v>69.298418972332016</v>
      </c>
      <c r="E431" s="45" t="str">
        <f t="shared" si="88"/>
        <v>C</v>
      </c>
    </row>
    <row r="432" spans="1:5" x14ac:dyDescent="0.2">
      <c r="A432" s="24">
        <v>1450560</v>
      </c>
      <c r="B432" s="24">
        <v>60</v>
      </c>
      <c r="C432" s="55" t="s">
        <v>74</v>
      </c>
      <c r="D432" s="46">
        <v>70.563156851080706</v>
      </c>
      <c r="E432" s="45" t="str">
        <f t="shared" si="88"/>
        <v>B</v>
      </c>
    </row>
    <row r="433" spans="1:5" x14ac:dyDescent="0.2">
      <c r="A433" s="24">
        <v>1450561</v>
      </c>
      <c r="B433" s="24">
        <v>61</v>
      </c>
      <c r="C433" s="55" t="s">
        <v>75</v>
      </c>
      <c r="D433" s="46">
        <v>69.991108476585651</v>
      </c>
      <c r="E433" s="45" t="str">
        <f t="shared" si="88"/>
        <v>C</v>
      </c>
    </row>
    <row r="434" spans="1:5" x14ac:dyDescent="0.2">
      <c r="A434" s="24">
        <v>1450562</v>
      </c>
      <c r="B434" s="24">
        <v>62</v>
      </c>
      <c r="C434" s="55" t="s">
        <v>76</v>
      </c>
      <c r="D434" s="46">
        <v>71.076222079144173</v>
      </c>
      <c r="E434" s="45" t="str">
        <f t="shared" si="88"/>
        <v>B</v>
      </c>
    </row>
    <row r="435" spans="1:5" x14ac:dyDescent="0.2">
      <c r="A435" s="24">
        <v>1450563</v>
      </c>
      <c r="B435" s="24">
        <v>63</v>
      </c>
      <c r="C435" s="55" t="s">
        <v>77</v>
      </c>
      <c r="D435" s="46">
        <v>69.389870668377924</v>
      </c>
      <c r="E435" s="45" t="str">
        <f t="shared" si="88"/>
        <v>C</v>
      </c>
    </row>
    <row r="436" spans="1:5" x14ac:dyDescent="0.2">
      <c r="A436" s="24">
        <v>1450564</v>
      </c>
      <c r="B436" s="24">
        <v>64</v>
      </c>
      <c r="C436" s="55" t="s">
        <v>78</v>
      </c>
      <c r="D436" s="46">
        <v>66.255816255816271</v>
      </c>
      <c r="E436" s="45" t="str">
        <f t="shared" si="88"/>
        <v>F</v>
      </c>
    </row>
    <row r="437" spans="1:5" x14ac:dyDescent="0.2">
      <c r="A437" s="24">
        <v>1450565</v>
      </c>
      <c r="B437" s="24">
        <v>65</v>
      </c>
      <c r="C437" s="55" t="s">
        <v>79</v>
      </c>
      <c r="D437" s="46">
        <v>65.989722304575565</v>
      </c>
      <c r="E437" s="45" t="str">
        <f t="shared" ref="E437:E456" si="89">IF(D437&gt;71.55,"A",IF(D437&gt;70.43,"B",IF(D437&gt;69.1,"C",IF(D437&gt;67.94,"D",IF(D437&lt;67.93,"F")))))</f>
        <v>F</v>
      </c>
    </row>
    <row r="438" spans="1:5" x14ac:dyDescent="0.2">
      <c r="A438" s="24">
        <v>1450566</v>
      </c>
      <c r="B438" s="24">
        <v>66</v>
      </c>
      <c r="C438" s="55" t="s">
        <v>80</v>
      </c>
      <c r="D438" s="46">
        <v>66.99330313177073</v>
      </c>
      <c r="E438" s="45" t="str">
        <f t="shared" si="89"/>
        <v>F</v>
      </c>
    </row>
    <row r="439" spans="1:5" x14ac:dyDescent="0.2">
      <c r="A439" s="24">
        <v>1450567</v>
      </c>
      <c r="B439" s="24">
        <v>67</v>
      </c>
      <c r="C439" s="55" t="s">
        <v>81</v>
      </c>
      <c r="D439" s="46">
        <v>68.743212558001787</v>
      </c>
      <c r="E439" s="45" t="str">
        <f t="shared" si="89"/>
        <v>D</v>
      </c>
    </row>
    <row r="440" spans="1:5" x14ac:dyDescent="0.2">
      <c r="A440" s="24">
        <v>1450568</v>
      </c>
      <c r="B440" s="24">
        <v>68</v>
      </c>
      <c r="C440" s="55" t="s">
        <v>82</v>
      </c>
      <c r="D440" s="46">
        <v>68.390123456790135</v>
      </c>
      <c r="E440" s="45" t="str">
        <f t="shared" si="89"/>
        <v>D</v>
      </c>
    </row>
    <row r="441" spans="1:5" x14ac:dyDescent="0.2">
      <c r="A441" s="24">
        <v>1450569</v>
      </c>
      <c r="B441" s="24">
        <v>69</v>
      </c>
      <c r="C441" s="55" t="s">
        <v>83</v>
      </c>
      <c r="D441" s="46">
        <v>69.222013263387112</v>
      </c>
      <c r="E441" s="45" t="str">
        <f t="shared" si="89"/>
        <v>C</v>
      </c>
    </row>
    <row r="442" spans="1:5" x14ac:dyDescent="0.2">
      <c r="A442" s="24">
        <v>1450570</v>
      </c>
      <c r="B442" s="24">
        <v>70</v>
      </c>
      <c r="C442" s="55" t="s">
        <v>84</v>
      </c>
      <c r="D442" s="46">
        <v>68.424430948501453</v>
      </c>
      <c r="E442" s="45" t="str">
        <f t="shared" si="89"/>
        <v>D</v>
      </c>
    </row>
    <row r="443" spans="1:5" x14ac:dyDescent="0.2">
      <c r="A443" s="24">
        <v>1450571</v>
      </c>
      <c r="B443" s="24">
        <v>71</v>
      </c>
      <c r="C443" s="55" t="s">
        <v>85</v>
      </c>
      <c r="D443" s="46">
        <v>66.366144447728843</v>
      </c>
      <c r="E443" s="45" t="str">
        <f t="shared" si="89"/>
        <v>F</v>
      </c>
    </row>
    <row r="444" spans="1:5" x14ac:dyDescent="0.2">
      <c r="A444" s="24">
        <v>1450572</v>
      </c>
      <c r="B444" s="24">
        <v>72</v>
      </c>
      <c r="C444" s="55" t="s">
        <v>86</v>
      </c>
      <c r="D444" s="46">
        <v>70.328046497881985</v>
      </c>
      <c r="E444" s="45" t="str">
        <f t="shared" si="89"/>
        <v>C</v>
      </c>
    </row>
    <row r="445" spans="1:5" x14ac:dyDescent="0.2">
      <c r="A445" s="24">
        <v>1450573</v>
      </c>
      <c r="B445" s="24">
        <v>73</v>
      </c>
      <c r="C445" s="55" t="s">
        <v>87</v>
      </c>
      <c r="D445" s="46">
        <v>71.131377865417804</v>
      </c>
      <c r="E445" s="45" t="str">
        <f t="shared" si="89"/>
        <v>B</v>
      </c>
    </row>
    <row r="446" spans="1:5" x14ac:dyDescent="0.2">
      <c r="A446" s="24">
        <v>1450574</v>
      </c>
      <c r="B446" s="24">
        <v>74</v>
      </c>
      <c r="C446" s="55" t="s">
        <v>88</v>
      </c>
      <c r="D446" s="46">
        <v>68.238605500962919</v>
      </c>
      <c r="E446" s="45" t="str">
        <f t="shared" si="89"/>
        <v>D</v>
      </c>
    </row>
    <row r="447" spans="1:5" x14ac:dyDescent="0.2">
      <c r="A447" s="24">
        <v>1450575</v>
      </c>
      <c r="B447" s="24">
        <v>75</v>
      </c>
      <c r="C447" s="55" t="s">
        <v>89</v>
      </c>
      <c r="D447" s="46">
        <v>68.516141771152135</v>
      </c>
      <c r="E447" s="45" t="str">
        <f t="shared" si="89"/>
        <v>D</v>
      </c>
    </row>
    <row r="448" spans="1:5" x14ac:dyDescent="0.2">
      <c r="A448" s="24">
        <v>1450576</v>
      </c>
      <c r="B448" s="24">
        <v>76</v>
      </c>
      <c r="C448" s="55" t="s">
        <v>90</v>
      </c>
      <c r="D448" s="46">
        <v>69.461166485739653</v>
      </c>
      <c r="E448" s="45" t="str">
        <f t="shared" si="89"/>
        <v>C</v>
      </c>
    </row>
    <row r="449" spans="1:14" x14ac:dyDescent="0.2">
      <c r="A449" s="24">
        <v>1450577</v>
      </c>
      <c r="B449" s="24">
        <v>77</v>
      </c>
      <c r="C449" s="55" t="s">
        <v>91</v>
      </c>
      <c r="D449" s="46">
        <v>69.43910019239307</v>
      </c>
      <c r="E449" s="45" t="str">
        <f t="shared" si="89"/>
        <v>C</v>
      </c>
    </row>
    <row r="450" spans="1:14" x14ac:dyDescent="0.2">
      <c r="A450" s="24">
        <v>1450578</v>
      </c>
      <c r="B450" s="24">
        <v>78</v>
      </c>
      <c r="C450" s="55" t="s">
        <v>92</v>
      </c>
      <c r="D450" s="46">
        <v>69.44458158479388</v>
      </c>
      <c r="E450" s="45" t="str">
        <f t="shared" si="89"/>
        <v>C</v>
      </c>
    </row>
    <row r="451" spans="1:14" x14ac:dyDescent="0.2">
      <c r="A451" s="24">
        <v>1450579</v>
      </c>
      <c r="B451" s="24">
        <v>79</v>
      </c>
      <c r="C451" s="55" t="s">
        <v>93</v>
      </c>
      <c r="D451" s="46">
        <v>67.079611075465181</v>
      </c>
      <c r="E451" s="45" t="str">
        <f t="shared" si="89"/>
        <v>F</v>
      </c>
    </row>
    <row r="452" spans="1:14" x14ac:dyDescent="0.2">
      <c r="A452" s="24">
        <v>1450580</v>
      </c>
      <c r="B452" s="24">
        <v>80</v>
      </c>
      <c r="C452" s="55" t="s">
        <v>94</v>
      </c>
      <c r="D452" s="46">
        <v>68.893918519976381</v>
      </c>
      <c r="E452" s="45" t="str">
        <f t="shared" si="89"/>
        <v>D</v>
      </c>
    </row>
    <row r="453" spans="1:14" x14ac:dyDescent="0.2">
      <c r="A453" s="33">
        <v>1450581</v>
      </c>
      <c r="B453" s="33">
        <v>81</v>
      </c>
      <c r="C453" s="57" t="s">
        <v>95</v>
      </c>
      <c r="D453" s="73">
        <v>69.161824091401556</v>
      </c>
      <c r="E453" s="63" t="str">
        <f t="shared" si="89"/>
        <v>C</v>
      </c>
    </row>
    <row r="454" spans="1:14" x14ac:dyDescent="0.2">
      <c r="A454" s="24">
        <v>1450582</v>
      </c>
      <c r="B454" s="24">
        <v>82</v>
      </c>
      <c r="C454" s="55" t="s">
        <v>96</v>
      </c>
      <c r="D454" s="46">
        <v>65.416932828853618</v>
      </c>
      <c r="E454" s="45" t="str">
        <f t="shared" si="89"/>
        <v>F</v>
      </c>
    </row>
    <row r="455" spans="1:14" x14ac:dyDescent="0.2">
      <c r="A455" s="45">
        <v>1450583</v>
      </c>
      <c r="B455" s="45">
        <v>83</v>
      </c>
      <c r="C455" s="64" t="s">
        <v>97</v>
      </c>
      <c r="D455" s="46">
        <v>67.189806159598547</v>
      </c>
      <c r="E455" s="45" t="str">
        <f t="shared" si="89"/>
        <v>F</v>
      </c>
    </row>
    <row r="456" spans="1:14" x14ac:dyDescent="0.2">
      <c r="A456" s="45">
        <v>1450584</v>
      </c>
      <c r="B456" s="45">
        <v>84</v>
      </c>
      <c r="C456" s="64" t="s">
        <v>98</v>
      </c>
      <c r="D456" s="46">
        <v>67.674635511266018</v>
      </c>
      <c r="E456" s="45" t="str">
        <f t="shared" si="89"/>
        <v>F</v>
      </c>
    </row>
    <row r="459" spans="1:14" ht="12.75" x14ac:dyDescent="0.2">
      <c r="A459" s="77" t="s">
        <v>125</v>
      </c>
      <c r="B459" s="48"/>
      <c r="C459" s="48"/>
      <c r="D459" s="48"/>
      <c r="E459" s="48"/>
      <c r="F459" s="48"/>
      <c r="G459" s="49"/>
      <c r="H459" s="49"/>
    </row>
    <row r="460" spans="1:14" ht="41.25" customHeight="1" thickBot="1" x14ac:dyDescent="0.25">
      <c r="A460" s="78" t="s">
        <v>4</v>
      </c>
      <c r="B460" s="78" t="s">
        <v>5</v>
      </c>
      <c r="C460" s="79" t="s">
        <v>6</v>
      </c>
      <c r="D460" s="78" t="s">
        <v>106</v>
      </c>
      <c r="E460" s="80" t="s">
        <v>107</v>
      </c>
      <c r="F460" s="80" t="s">
        <v>101</v>
      </c>
      <c r="G460" s="80" t="s">
        <v>109</v>
      </c>
      <c r="H460" s="81" t="s">
        <v>124</v>
      </c>
      <c r="N460" s="6"/>
    </row>
    <row r="461" spans="1:14" x14ac:dyDescent="0.2">
      <c r="A461" s="82">
        <v>1450501</v>
      </c>
      <c r="B461" s="82">
        <v>1</v>
      </c>
      <c r="C461" s="83" t="s">
        <v>15</v>
      </c>
      <c r="D461" s="95">
        <v>-0.64573325956193406</v>
      </c>
      <c r="E461" s="84">
        <v>55</v>
      </c>
      <c r="F461" s="85">
        <v>-3.6501608885393888E-2</v>
      </c>
      <c r="G461" s="84">
        <v>38</v>
      </c>
      <c r="H461" s="84" t="s">
        <v>120</v>
      </c>
      <c r="N461" s="6"/>
    </row>
    <row r="462" spans="1:14" x14ac:dyDescent="0.2">
      <c r="A462" s="86">
        <v>1450502</v>
      </c>
      <c r="B462" s="86">
        <v>2</v>
      </c>
      <c r="C462" s="87" t="s">
        <v>16</v>
      </c>
      <c r="D462" s="96">
        <v>0.88130651969747631</v>
      </c>
      <c r="E462" s="88">
        <v>14</v>
      </c>
      <c r="F462" s="89">
        <v>-0.20558275370588647</v>
      </c>
      <c r="G462" s="88">
        <v>50</v>
      </c>
      <c r="H462" s="88" t="s">
        <v>116</v>
      </c>
      <c r="N462" s="6"/>
    </row>
    <row r="463" spans="1:14" x14ac:dyDescent="0.2">
      <c r="A463" s="86">
        <v>1450503</v>
      </c>
      <c r="B463" s="86">
        <v>3</v>
      </c>
      <c r="C463" s="87" t="s">
        <v>17</v>
      </c>
      <c r="D463" s="96">
        <v>1.0131423868831784</v>
      </c>
      <c r="E463" s="88">
        <v>9</v>
      </c>
      <c r="F463" s="89">
        <v>0.57247265819845761</v>
      </c>
      <c r="G463" s="88">
        <v>10</v>
      </c>
      <c r="H463" s="88" t="s">
        <v>116</v>
      </c>
      <c r="N463" s="6"/>
    </row>
    <row r="464" spans="1:14" x14ac:dyDescent="0.2">
      <c r="A464" s="86">
        <v>1450504</v>
      </c>
      <c r="B464" s="86">
        <v>4</v>
      </c>
      <c r="C464" s="87" t="s">
        <v>18</v>
      </c>
      <c r="D464" s="96">
        <v>-0.40418098128895724</v>
      </c>
      <c r="E464" s="88">
        <v>44</v>
      </c>
      <c r="F464" s="89">
        <v>4.6751583268245862E-2</v>
      </c>
      <c r="G464" s="88">
        <v>33</v>
      </c>
      <c r="H464" s="88" t="s">
        <v>120</v>
      </c>
      <c r="N464" s="6"/>
    </row>
    <row r="465" spans="1:14" x14ac:dyDescent="0.2">
      <c r="A465" s="86">
        <v>1450505</v>
      </c>
      <c r="B465" s="86">
        <v>5</v>
      </c>
      <c r="C465" s="87" t="s">
        <v>19</v>
      </c>
      <c r="D465" s="96">
        <v>-0.68041596596358578</v>
      </c>
      <c r="E465" s="88">
        <v>57</v>
      </c>
      <c r="F465" s="89">
        <v>-3.8476732113582768E-2</v>
      </c>
      <c r="G465" s="88">
        <v>39</v>
      </c>
      <c r="H465" s="88" t="s">
        <v>120</v>
      </c>
      <c r="N465" s="6"/>
    </row>
    <row r="466" spans="1:14" x14ac:dyDescent="0.2">
      <c r="A466" s="86">
        <v>1450506</v>
      </c>
      <c r="B466" s="86">
        <v>6</v>
      </c>
      <c r="C466" s="87" t="s">
        <v>20</v>
      </c>
      <c r="D466" s="96">
        <v>-0.41679549801765847</v>
      </c>
      <c r="E466" s="88">
        <v>47</v>
      </c>
      <c r="F466" s="89">
        <v>7.7370066383975269E-2</v>
      </c>
      <c r="G466" s="88">
        <v>31</v>
      </c>
      <c r="H466" s="88" t="s">
        <v>120</v>
      </c>
      <c r="N466" s="6"/>
    </row>
    <row r="467" spans="1:14" x14ac:dyDescent="0.2">
      <c r="A467" s="86">
        <v>1450507</v>
      </c>
      <c r="B467" s="86">
        <v>7</v>
      </c>
      <c r="C467" s="87" t="s">
        <v>21</v>
      </c>
      <c r="D467" s="96">
        <v>-0.41547507811588535</v>
      </c>
      <c r="E467" s="88">
        <v>46</v>
      </c>
      <c r="F467" s="89">
        <v>0.12042927074984312</v>
      </c>
      <c r="G467" s="88">
        <v>27</v>
      </c>
      <c r="H467" s="88" t="s">
        <v>120</v>
      </c>
      <c r="N467" s="6"/>
    </row>
    <row r="468" spans="1:14" x14ac:dyDescent="0.2">
      <c r="A468" s="86">
        <v>1450508</v>
      </c>
      <c r="B468" s="86">
        <v>8</v>
      </c>
      <c r="C468" s="87" t="s">
        <v>22</v>
      </c>
      <c r="D468" s="96">
        <v>-0.57145629413561505</v>
      </c>
      <c r="E468" s="88">
        <v>53</v>
      </c>
      <c r="F468" s="89">
        <v>-0.11019946890356772</v>
      </c>
      <c r="G468" s="88">
        <v>42</v>
      </c>
      <c r="H468" s="88" t="s">
        <v>120</v>
      </c>
      <c r="N468" s="6"/>
    </row>
    <row r="469" spans="1:14" x14ac:dyDescent="0.2">
      <c r="A469" s="86">
        <v>1450509</v>
      </c>
      <c r="B469" s="86">
        <v>9</v>
      </c>
      <c r="C469" s="87" t="s">
        <v>23</v>
      </c>
      <c r="D469" s="96">
        <v>-1.2856400944232327</v>
      </c>
      <c r="E469" s="88">
        <v>73</v>
      </c>
      <c r="F469" s="89">
        <v>-0.50237609388045279</v>
      </c>
      <c r="G469" s="88">
        <v>66</v>
      </c>
      <c r="H469" s="88" t="s">
        <v>122</v>
      </c>
      <c r="N469" s="6"/>
    </row>
    <row r="470" spans="1:14" x14ac:dyDescent="0.2">
      <c r="A470" s="86">
        <v>1450510</v>
      </c>
      <c r="B470" s="86">
        <v>10</v>
      </c>
      <c r="C470" s="87" t="s">
        <v>24</v>
      </c>
      <c r="D470" s="96">
        <v>0.81682871742107854</v>
      </c>
      <c r="E470" s="88">
        <v>16</v>
      </c>
      <c r="F470" s="89">
        <v>0.61307261042847805</v>
      </c>
      <c r="G470" s="88">
        <v>9</v>
      </c>
      <c r="H470" s="88" t="s">
        <v>116</v>
      </c>
      <c r="N470" s="6"/>
    </row>
    <row r="471" spans="1:14" x14ac:dyDescent="0.2">
      <c r="A471" s="86">
        <v>1450511</v>
      </c>
      <c r="B471" s="86">
        <v>11</v>
      </c>
      <c r="C471" s="87" t="s">
        <v>25</v>
      </c>
      <c r="D471" s="96">
        <v>-0.39423262170063123</v>
      </c>
      <c r="E471" s="88">
        <v>43</v>
      </c>
      <c r="F471" s="89">
        <v>-0.39384639668078253</v>
      </c>
      <c r="G471" s="88">
        <v>63</v>
      </c>
      <c r="H471" s="88" t="s">
        <v>120</v>
      </c>
      <c r="N471" s="6"/>
    </row>
    <row r="472" spans="1:14" x14ac:dyDescent="0.2">
      <c r="A472" s="86">
        <v>1450512</v>
      </c>
      <c r="B472" s="86">
        <v>12</v>
      </c>
      <c r="C472" s="87" t="s">
        <v>26</v>
      </c>
      <c r="D472" s="96">
        <v>-3.4683547969713992E-2</v>
      </c>
      <c r="E472" s="88">
        <v>35</v>
      </c>
      <c r="F472" s="89">
        <v>0.29135641372778809</v>
      </c>
      <c r="G472" s="88">
        <v>19</v>
      </c>
      <c r="H472" s="88" t="s">
        <v>118</v>
      </c>
      <c r="N472" s="6"/>
    </row>
    <row r="473" spans="1:14" x14ac:dyDescent="0.2">
      <c r="A473" s="86">
        <v>1450513</v>
      </c>
      <c r="B473" s="86">
        <v>13</v>
      </c>
      <c r="C473" s="87" t="s">
        <v>27</v>
      </c>
      <c r="D473" s="96">
        <v>-0.77501511504301868</v>
      </c>
      <c r="E473" s="88">
        <v>60</v>
      </c>
      <c r="F473" s="89">
        <v>-0.30872216285278237</v>
      </c>
      <c r="G473" s="88">
        <v>58</v>
      </c>
      <c r="H473" s="88" t="s">
        <v>122</v>
      </c>
      <c r="N473" s="6"/>
    </row>
    <row r="474" spans="1:14" x14ac:dyDescent="0.2">
      <c r="A474" s="86">
        <v>1450514</v>
      </c>
      <c r="B474" s="86">
        <v>14</v>
      </c>
      <c r="C474" s="87" t="s">
        <v>28</v>
      </c>
      <c r="D474" s="96">
        <v>-7.7783168064488692E-2</v>
      </c>
      <c r="E474" s="88">
        <v>36</v>
      </c>
      <c r="F474" s="89">
        <v>-0.12164179994511069</v>
      </c>
      <c r="G474" s="88">
        <v>44</v>
      </c>
      <c r="H474" s="88" t="s">
        <v>120</v>
      </c>
      <c r="N474" s="6"/>
    </row>
    <row r="475" spans="1:14" x14ac:dyDescent="0.2">
      <c r="A475" s="86">
        <v>1450515</v>
      </c>
      <c r="B475" s="86">
        <v>15</v>
      </c>
      <c r="C475" s="87" t="s">
        <v>29</v>
      </c>
      <c r="D475" s="96">
        <v>-0.76313347622244443</v>
      </c>
      <c r="E475" s="88">
        <v>59</v>
      </c>
      <c r="F475" s="89">
        <v>-0.27430762782973189</v>
      </c>
      <c r="G475" s="88">
        <v>56</v>
      </c>
      <c r="H475" s="88" t="s">
        <v>122</v>
      </c>
      <c r="N475" s="6"/>
    </row>
    <row r="476" spans="1:14" x14ac:dyDescent="0.2">
      <c r="A476" s="86">
        <v>1450516</v>
      </c>
      <c r="B476" s="86">
        <v>16</v>
      </c>
      <c r="C476" s="87" t="s">
        <v>30</v>
      </c>
      <c r="D476" s="96">
        <v>-0.32886948780716552</v>
      </c>
      <c r="E476" s="88">
        <v>41</v>
      </c>
      <c r="F476" s="89">
        <v>0.50097254539053471</v>
      </c>
      <c r="G476" s="88">
        <v>11</v>
      </c>
      <c r="H476" s="88" t="s">
        <v>120</v>
      </c>
      <c r="N476" s="6"/>
    </row>
    <row r="477" spans="1:14" x14ac:dyDescent="0.2">
      <c r="A477" s="86">
        <v>1450517</v>
      </c>
      <c r="B477" s="86">
        <v>17</v>
      </c>
      <c r="C477" s="87" t="s">
        <v>31</v>
      </c>
      <c r="D477" s="96">
        <v>-1.2234617579914413</v>
      </c>
      <c r="E477" s="88">
        <v>71</v>
      </c>
      <c r="F477" s="89">
        <v>-0.31495020442778771</v>
      </c>
      <c r="G477" s="88">
        <v>59</v>
      </c>
      <c r="H477" s="88" t="s">
        <v>122</v>
      </c>
      <c r="N477" s="6"/>
    </row>
    <row r="478" spans="1:14" x14ac:dyDescent="0.2">
      <c r="A478" s="86">
        <v>1450518</v>
      </c>
      <c r="B478" s="86">
        <v>18</v>
      </c>
      <c r="C478" s="87" t="s">
        <v>32</v>
      </c>
      <c r="D478" s="96">
        <v>0.63421760257752768</v>
      </c>
      <c r="E478" s="88">
        <v>19</v>
      </c>
      <c r="F478" s="89">
        <v>0.49196241768075866</v>
      </c>
      <c r="G478" s="88">
        <v>12</v>
      </c>
      <c r="H478" s="88" t="s">
        <v>118</v>
      </c>
      <c r="N478" s="6"/>
    </row>
    <row r="479" spans="1:14" x14ac:dyDescent="0.2">
      <c r="A479" s="86">
        <v>1450519</v>
      </c>
      <c r="B479" s="86">
        <v>19</v>
      </c>
      <c r="C479" s="87" t="s">
        <v>33</v>
      </c>
      <c r="D479" s="96">
        <v>-0.99538770914299979</v>
      </c>
      <c r="E479" s="88">
        <v>65</v>
      </c>
      <c r="F479" s="89">
        <v>-0.60715722180464626</v>
      </c>
      <c r="G479" s="88">
        <v>73</v>
      </c>
      <c r="H479" s="88" t="s">
        <v>122</v>
      </c>
      <c r="N479" s="6"/>
    </row>
    <row r="480" spans="1:14" x14ac:dyDescent="0.2">
      <c r="A480" s="86">
        <v>1450520</v>
      </c>
      <c r="B480" s="86">
        <v>20</v>
      </c>
      <c r="C480" s="87" t="s">
        <v>34</v>
      </c>
      <c r="D480" s="96">
        <v>2.2939307024390696</v>
      </c>
      <c r="E480" s="88">
        <v>1</v>
      </c>
      <c r="F480" s="89">
        <v>-0.71070500183686547</v>
      </c>
      <c r="G480" s="88">
        <v>79</v>
      </c>
      <c r="H480" s="88" t="s">
        <v>114</v>
      </c>
      <c r="N480" s="6"/>
    </row>
    <row r="481" spans="1:14" x14ac:dyDescent="0.2">
      <c r="A481" s="86">
        <v>1450521</v>
      </c>
      <c r="B481" s="86">
        <v>21</v>
      </c>
      <c r="C481" s="87" t="s">
        <v>35</v>
      </c>
      <c r="D481" s="96">
        <v>-0.62314135522652425</v>
      </c>
      <c r="E481" s="88">
        <v>54</v>
      </c>
      <c r="F481" s="89">
        <v>-0.57054584784509688</v>
      </c>
      <c r="G481" s="88">
        <v>69</v>
      </c>
      <c r="H481" s="88" t="s">
        <v>120</v>
      </c>
      <c r="N481" s="6"/>
    </row>
    <row r="482" spans="1:14" x14ac:dyDescent="0.2">
      <c r="A482" s="86">
        <v>1450522</v>
      </c>
      <c r="B482" s="86">
        <v>22</v>
      </c>
      <c r="C482" s="87" t="s">
        <v>36</v>
      </c>
      <c r="D482" s="96">
        <v>-0.99111802267843652</v>
      </c>
      <c r="E482" s="88">
        <v>64</v>
      </c>
      <c r="F482" s="89">
        <v>-0.60118077048398366</v>
      </c>
      <c r="G482" s="88">
        <v>72</v>
      </c>
      <c r="H482" s="88" t="s">
        <v>122</v>
      </c>
      <c r="N482" s="6"/>
    </row>
    <row r="483" spans="1:14" x14ac:dyDescent="0.2">
      <c r="A483" s="86">
        <v>1450523</v>
      </c>
      <c r="B483" s="86">
        <v>23</v>
      </c>
      <c r="C483" s="87" t="s">
        <v>37</v>
      </c>
      <c r="D483" s="96">
        <v>-0.71083312290944345</v>
      </c>
      <c r="E483" s="88">
        <v>58</v>
      </c>
      <c r="F483" s="89">
        <v>-0.20665148526405053</v>
      </c>
      <c r="G483" s="88">
        <v>51</v>
      </c>
      <c r="H483" s="88" t="s">
        <v>122</v>
      </c>
      <c r="N483" s="6"/>
    </row>
    <row r="484" spans="1:14" x14ac:dyDescent="0.2">
      <c r="A484" s="86">
        <v>1450524</v>
      </c>
      <c r="B484" s="86">
        <v>24</v>
      </c>
      <c r="C484" s="87" t="s">
        <v>38</v>
      </c>
      <c r="D484" s="96">
        <v>-1.459113216129585</v>
      </c>
      <c r="E484" s="88">
        <v>74</v>
      </c>
      <c r="F484" s="89">
        <v>-0.61273722842744238</v>
      </c>
      <c r="G484" s="88">
        <v>75</v>
      </c>
      <c r="H484" s="88" t="s">
        <v>122</v>
      </c>
      <c r="N484" s="6"/>
    </row>
    <row r="485" spans="1:14" x14ac:dyDescent="0.2">
      <c r="A485" s="86">
        <v>1450525</v>
      </c>
      <c r="B485" s="86">
        <v>25</v>
      </c>
      <c r="C485" s="87" t="s">
        <v>39</v>
      </c>
      <c r="D485" s="96">
        <v>-1.1060306792620309</v>
      </c>
      <c r="E485" s="88">
        <v>66</v>
      </c>
      <c r="F485" s="89">
        <v>-0.18474908736642565</v>
      </c>
      <c r="G485" s="88">
        <v>48</v>
      </c>
      <c r="H485" s="88" t="s">
        <v>122</v>
      </c>
      <c r="N485" s="6"/>
    </row>
    <row r="486" spans="1:14" x14ac:dyDescent="0.2">
      <c r="A486" s="86">
        <v>1450526</v>
      </c>
      <c r="B486" s="86">
        <v>26</v>
      </c>
      <c r="C486" s="87" t="s">
        <v>40</v>
      </c>
      <c r="D486" s="96">
        <v>-2.5584590051467186</v>
      </c>
      <c r="E486" s="88">
        <v>83</v>
      </c>
      <c r="F486" s="89">
        <v>-1.1497171826976684</v>
      </c>
      <c r="G486" s="88">
        <v>83</v>
      </c>
      <c r="H486" s="88" t="s">
        <v>122</v>
      </c>
      <c r="N486" s="6"/>
    </row>
    <row r="487" spans="1:14" x14ac:dyDescent="0.2">
      <c r="A487" s="86">
        <v>1450527</v>
      </c>
      <c r="B487" s="86">
        <v>27</v>
      </c>
      <c r="C487" s="87" t="s">
        <v>41</v>
      </c>
      <c r="D487" s="96">
        <v>-1.2095311698787008</v>
      </c>
      <c r="E487" s="88">
        <v>69</v>
      </c>
      <c r="F487" s="89">
        <v>-0.52285140361362958</v>
      </c>
      <c r="G487" s="88">
        <v>67</v>
      </c>
      <c r="H487" s="88" t="s">
        <v>122</v>
      </c>
      <c r="N487" s="6"/>
    </row>
    <row r="488" spans="1:14" x14ac:dyDescent="0.2">
      <c r="A488" s="86">
        <v>1450528</v>
      </c>
      <c r="B488" s="86">
        <v>28</v>
      </c>
      <c r="C488" s="87" t="s">
        <v>42</v>
      </c>
      <c r="D488" s="96">
        <v>-2.4901035060651333</v>
      </c>
      <c r="E488" s="88">
        <v>82</v>
      </c>
      <c r="F488" s="89">
        <v>-1.0389132380035973</v>
      </c>
      <c r="G488" s="88">
        <v>82</v>
      </c>
      <c r="H488" s="88" t="s">
        <v>122</v>
      </c>
      <c r="N488" s="6"/>
    </row>
    <row r="489" spans="1:14" x14ac:dyDescent="0.2">
      <c r="A489" s="86">
        <v>1450529</v>
      </c>
      <c r="B489" s="86">
        <v>29</v>
      </c>
      <c r="C489" s="87" t="s">
        <v>43</v>
      </c>
      <c r="D489" s="96">
        <v>0.22174166293930364</v>
      </c>
      <c r="E489" s="88">
        <v>22</v>
      </c>
      <c r="F489" s="89">
        <v>-0.35486204819021905</v>
      </c>
      <c r="G489" s="88">
        <v>62</v>
      </c>
      <c r="H489" s="88" t="s">
        <v>118</v>
      </c>
      <c r="N489" s="6"/>
    </row>
    <row r="490" spans="1:14" x14ac:dyDescent="0.2">
      <c r="A490" s="86">
        <v>1450530</v>
      </c>
      <c r="B490" s="86">
        <v>30</v>
      </c>
      <c r="C490" s="87" t="s">
        <v>44</v>
      </c>
      <c r="D490" s="96">
        <v>-0.79786624712496379</v>
      </c>
      <c r="E490" s="88">
        <v>61</v>
      </c>
      <c r="F490" s="89">
        <v>-0.29643623144489506</v>
      </c>
      <c r="G490" s="88">
        <v>57</v>
      </c>
      <c r="H490" s="88" t="s">
        <v>122</v>
      </c>
      <c r="N490" s="6"/>
    </row>
    <row r="491" spans="1:14" x14ac:dyDescent="0.2">
      <c r="A491" s="86">
        <v>1450531</v>
      </c>
      <c r="B491" s="86">
        <v>31</v>
      </c>
      <c r="C491" s="87" t="s">
        <v>45</v>
      </c>
      <c r="D491" s="96">
        <v>-0.65189780528395147</v>
      </c>
      <c r="E491" s="88">
        <v>56</v>
      </c>
      <c r="F491" s="89">
        <v>-0.33993887571046832</v>
      </c>
      <c r="G491" s="88">
        <v>60</v>
      </c>
      <c r="H491" s="88" t="s">
        <v>120</v>
      </c>
      <c r="N491" s="6"/>
    </row>
    <row r="492" spans="1:14" x14ac:dyDescent="0.2">
      <c r="A492" s="86">
        <v>1450532</v>
      </c>
      <c r="B492" s="86">
        <v>32</v>
      </c>
      <c r="C492" s="87" t="s">
        <v>46</v>
      </c>
      <c r="D492" s="96">
        <v>0.91116404664633077</v>
      </c>
      <c r="E492" s="88">
        <v>11</v>
      </c>
      <c r="F492" s="89">
        <v>0.45080494741946275</v>
      </c>
      <c r="G492" s="88">
        <v>13</v>
      </c>
      <c r="H492" s="88" t="s">
        <v>116</v>
      </c>
      <c r="N492" s="6"/>
    </row>
    <row r="493" spans="1:14" x14ac:dyDescent="0.2">
      <c r="A493" s="86">
        <v>1450533</v>
      </c>
      <c r="B493" s="86">
        <v>33</v>
      </c>
      <c r="C493" s="87" t="s">
        <v>47</v>
      </c>
      <c r="D493" s="96">
        <v>0.60345839554392078</v>
      </c>
      <c r="E493" s="88">
        <v>20</v>
      </c>
      <c r="F493" s="89">
        <v>0.20433221175217464</v>
      </c>
      <c r="G493" s="88">
        <v>23</v>
      </c>
      <c r="H493" s="88" t="s">
        <v>118</v>
      </c>
      <c r="N493" s="6"/>
    </row>
    <row r="494" spans="1:14" x14ac:dyDescent="0.2">
      <c r="A494" s="86">
        <v>1450534</v>
      </c>
      <c r="B494" s="86">
        <v>34</v>
      </c>
      <c r="C494" s="87" t="s">
        <v>48</v>
      </c>
      <c r="D494" s="96">
        <v>0.85049619688717315</v>
      </c>
      <c r="E494" s="88">
        <v>15</v>
      </c>
      <c r="F494" s="89">
        <v>0.41522638192317052</v>
      </c>
      <c r="G494" s="88">
        <v>14</v>
      </c>
      <c r="H494" s="88" t="s">
        <v>116</v>
      </c>
      <c r="N494" s="6"/>
    </row>
    <row r="495" spans="1:14" x14ac:dyDescent="0.2">
      <c r="A495" s="86">
        <v>1450535</v>
      </c>
      <c r="B495" s="86">
        <v>35</v>
      </c>
      <c r="C495" s="87" t="s">
        <v>49</v>
      </c>
      <c r="D495" s="96">
        <v>8.9554265432102265E-2</v>
      </c>
      <c r="E495" s="88">
        <v>29</v>
      </c>
      <c r="F495" s="89">
        <v>-0.46264503687835123</v>
      </c>
      <c r="G495" s="88">
        <v>64</v>
      </c>
      <c r="H495" s="88" t="s">
        <v>118</v>
      </c>
      <c r="N495" s="6"/>
    </row>
    <row r="496" spans="1:14" x14ac:dyDescent="0.2">
      <c r="A496" s="86">
        <v>1450536</v>
      </c>
      <c r="B496" s="86">
        <v>36</v>
      </c>
      <c r="C496" s="87" t="s">
        <v>50</v>
      </c>
      <c r="D496" s="96">
        <v>-9.2360993220904936E-2</v>
      </c>
      <c r="E496" s="88">
        <v>37</v>
      </c>
      <c r="F496" s="89">
        <v>0.10754251505982806</v>
      </c>
      <c r="G496" s="88">
        <v>30</v>
      </c>
      <c r="H496" s="88" t="s">
        <v>120</v>
      </c>
      <c r="N496" s="6"/>
    </row>
    <row r="497" spans="1:14" x14ac:dyDescent="0.2">
      <c r="A497" s="86">
        <v>1450537</v>
      </c>
      <c r="B497" s="86">
        <v>37</v>
      </c>
      <c r="C497" s="87" t="s">
        <v>51</v>
      </c>
      <c r="D497" s="96">
        <v>-0.17077622227563999</v>
      </c>
      <c r="E497" s="88">
        <v>39</v>
      </c>
      <c r="F497" s="89">
        <v>6.9189789573718782E-2</v>
      </c>
      <c r="G497" s="88">
        <v>32</v>
      </c>
      <c r="H497" s="88" t="s">
        <v>120</v>
      </c>
      <c r="N497" s="6"/>
    </row>
    <row r="498" spans="1:14" x14ac:dyDescent="0.2">
      <c r="A498" s="86">
        <v>1450538</v>
      </c>
      <c r="B498" s="86">
        <v>38</v>
      </c>
      <c r="C498" s="87" t="s">
        <v>52</v>
      </c>
      <c r="D498" s="96">
        <v>-0.55452303914514522</v>
      </c>
      <c r="E498" s="88">
        <v>51</v>
      </c>
      <c r="F498" s="89">
        <v>-0.34967943109976679</v>
      </c>
      <c r="G498" s="88">
        <v>61</v>
      </c>
      <c r="H498" s="88" t="s">
        <v>120</v>
      </c>
      <c r="N498" s="6"/>
    </row>
    <row r="499" spans="1:14" x14ac:dyDescent="0.2">
      <c r="A499" s="86">
        <v>1450539</v>
      </c>
      <c r="B499" s="86">
        <v>39</v>
      </c>
      <c r="C499" s="87" t="s">
        <v>53</v>
      </c>
      <c r="D499" s="96">
        <v>-0.55338906609328398</v>
      </c>
      <c r="E499" s="88">
        <v>50</v>
      </c>
      <c r="F499" s="89">
        <v>-0.90575197928574125</v>
      </c>
      <c r="G499" s="88">
        <v>81</v>
      </c>
      <c r="H499" s="88" t="s">
        <v>120</v>
      </c>
      <c r="N499" s="6"/>
    </row>
    <row r="500" spans="1:14" x14ac:dyDescent="0.2">
      <c r="A500" s="86">
        <v>1450540</v>
      </c>
      <c r="B500" s="86">
        <v>40</v>
      </c>
      <c r="C500" s="87" t="s">
        <v>54</v>
      </c>
      <c r="D500" s="96">
        <v>0.15484746459300608</v>
      </c>
      <c r="E500" s="88">
        <v>27</v>
      </c>
      <c r="F500" s="89">
        <v>0.13554670931994672</v>
      </c>
      <c r="G500" s="88">
        <v>26</v>
      </c>
      <c r="H500" s="88" t="s">
        <v>118</v>
      </c>
      <c r="N500" s="6"/>
    </row>
    <row r="501" spans="1:14" x14ac:dyDescent="0.2">
      <c r="A501" s="86">
        <v>1450541</v>
      </c>
      <c r="B501" s="86">
        <v>41</v>
      </c>
      <c r="C501" s="87" t="s">
        <v>55</v>
      </c>
      <c r="D501" s="96">
        <v>1.0505221390157904</v>
      </c>
      <c r="E501" s="88">
        <v>7</v>
      </c>
      <c r="F501" s="89">
        <v>0.72800028508650583</v>
      </c>
      <c r="G501" s="88">
        <v>7</v>
      </c>
      <c r="H501" s="88" t="s">
        <v>116</v>
      </c>
      <c r="N501" s="6"/>
    </row>
    <row r="502" spans="1:14" x14ac:dyDescent="0.2">
      <c r="A502" s="86">
        <v>1450542</v>
      </c>
      <c r="B502" s="86">
        <v>42</v>
      </c>
      <c r="C502" s="87" t="s">
        <v>56</v>
      </c>
      <c r="D502" s="96">
        <v>-1.9133295498979543</v>
      </c>
      <c r="E502" s="88">
        <v>80</v>
      </c>
      <c r="F502" s="89">
        <v>-0.86623615981249247</v>
      </c>
      <c r="G502" s="88">
        <v>80</v>
      </c>
      <c r="H502" s="88" t="s">
        <v>122</v>
      </c>
      <c r="N502" s="6"/>
    </row>
    <row r="503" spans="1:14" x14ac:dyDescent="0.2">
      <c r="A503" s="86">
        <v>1450543</v>
      </c>
      <c r="B503" s="86">
        <v>43</v>
      </c>
      <c r="C503" s="87" t="s">
        <v>57</v>
      </c>
      <c r="D503" s="96">
        <v>-2.5839787964171306</v>
      </c>
      <c r="E503" s="88">
        <v>84</v>
      </c>
      <c r="F503" s="89">
        <v>-1.939226794775057</v>
      </c>
      <c r="G503" s="88">
        <v>84</v>
      </c>
      <c r="H503" s="88" t="s">
        <v>122</v>
      </c>
      <c r="N503" s="6"/>
    </row>
    <row r="504" spans="1:14" x14ac:dyDescent="0.2">
      <c r="A504" s="86">
        <v>1450544</v>
      </c>
      <c r="B504" s="86">
        <v>44</v>
      </c>
      <c r="C504" s="87" t="s">
        <v>58</v>
      </c>
      <c r="D504" s="96">
        <v>8.5706335698498351E-2</v>
      </c>
      <c r="E504" s="88">
        <v>30</v>
      </c>
      <c r="F504" s="89">
        <v>0.35166429532084531</v>
      </c>
      <c r="G504" s="88">
        <v>16</v>
      </c>
      <c r="H504" s="88" t="s">
        <v>118</v>
      </c>
      <c r="N504" s="6"/>
    </row>
    <row r="505" spans="1:14" x14ac:dyDescent="0.2">
      <c r="A505" s="86">
        <v>1450545</v>
      </c>
      <c r="B505" s="86">
        <v>45</v>
      </c>
      <c r="C505" s="87" t="s">
        <v>59</v>
      </c>
      <c r="D505" s="96">
        <v>4.5714996313645879E-3</v>
      </c>
      <c r="E505" s="88">
        <v>33</v>
      </c>
      <c r="F505" s="89">
        <v>0.20442818363793572</v>
      </c>
      <c r="G505" s="88">
        <v>22</v>
      </c>
      <c r="H505" s="88" t="s">
        <v>118</v>
      </c>
      <c r="N505" s="6"/>
    </row>
    <row r="506" spans="1:14" x14ac:dyDescent="0.2">
      <c r="A506" s="86">
        <v>1450546</v>
      </c>
      <c r="B506" s="86">
        <v>46</v>
      </c>
      <c r="C506" s="87" t="s">
        <v>60</v>
      </c>
      <c r="D506" s="96">
        <v>-1.4918165734757824</v>
      </c>
      <c r="E506" s="88">
        <v>75</v>
      </c>
      <c r="F506" s="89">
        <v>-0.62424004957654866</v>
      </c>
      <c r="G506" s="88">
        <v>76</v>
      </c>
      <c r="H506" s="88" t="s">
        <v>122</v>
      </c>
      <c r="N506" s="6"/>
    </row>
    <row r="507" spans="1:14" x14ac:dyDescent="0.2">
      <c r="A507" s="86">
        <v>1450547</v>
      </c>
      <c r="B507" s="86">
        <v>47</v>
      </c>
      <c r="C507" s="87" t="s">
        <v>61</v>
      </c>
      <c r="D507" s="96">
        <v>-1.5269137164174664</v>
      </c>
      <c r="E507" s="88">
        <v>76</v>
      </c>
      <c r="F507" s="89">
        <v>-0.65642745723207963</v>
      </c>
      <c r="G507" s="88">
        <v>78</v>
      </c>
      <c r="H507" s="88" t="s">
        <v>122</v>
      </c>
      <c r="N507" s="6"/>
    </row>
    <row r="508" spans="1:14" x14ac:dyDescent="0.2">
      <c r="A508" s="86">
        <v>1450548</v>
      </c>
      <c r="B508" s="86">
        <v>48</v>
      </c>
      <c r="C508" s="87" t="s">
        <v>62</v>
      </c>
      <c r="D508" s="96">
        <v>1.6276234665848814</v>
      </c>
      <c r="E508" s="88">
        <v>2</v>
      </c>
      <c r="F508" s="89">
        <v>0.98871126968981016</v>
      </c>
      <c r="G508" s="88">
        <v>1</v>
      </c>
      <c r="H508" s="88" t="s">
        <v>114</v>
      </c>
      <c r="N508" s="6"/>
    </row>
    <row r="509" spans="1:14" x14ac:dyDescent="0.2">
      <c r="A509" s="86">
        <v>1450549</v>
      </c>
      <c r="B509" s="86">
        <v>49</v>
      </c>
      <c r="C509" s="87" t="s">
        <v>63</v>
      </c>
      <c r="D509" s="96">
        <v>1.0217244902747897</v>
      </c>
      <c r="E509" s="88">
        <v>8</v>
      </c>
      <c r="F509" s="89">
        <v>0.82967906918123224</v>
      </c>
      <c r="G509" s="88">
        <v>4</v>
      </c>
      <c r="H509" s="88" t="s">
        <v>116</v>
      </c>
      <c r="N509" s="6"/>
    </row>
    <row r="510" spans="1:14" x14ac:dyDescent="0.2">
      <c r="A510" s="86">
        <v>1450550</v>
      </c>
      <c r="B510" s="86">
        <v>50</v>
      </c>
      <c r="C510" s="87" t="s">
        <v>64</v>
      </c>
      <c r="D510" s="96">
        <v>0.90965377909774714</v>
      </c>
      <c r="E510" s="88">
        <v>12</v>
      </c>
      <c r="F510" s="89">
        <v>0.2553573806046005</v>
      </c>
      <c r="G510" s="88">
        <v>20</v>
      </c>
      <c r="H510" s="88" t="s">
        <v>116</v>
      </c>
      <c r="N510" s="6"/>
    </row>
    <row r="511" spans="1:14" x14ac:dyDescent="0.2">
      <c r="A511" s="86">
        <v>1450551</v>
      </c>
      <c r="B511" s="86">
        <v>51</v>
      </c>
      <c r="C511" s="87" t="s">
        <v>65</v>
      </c>
      <c r="D511" s="96">
        <v>1.544617855498422</v>
      </c>
      <c r="E511" s="88">
        <v>3</v>
      </c>
      <c r="F511" s="89">
        <v>0.74123739422657176</v>
      </c>
      <c r="G511" s="88">
        <v>6</v>
      </c>
      <c r="H511" s="88" t="s">
        <v>114</v>
      </c>
      <c r="N511" s="6"/>
    </row>
    <row r="512" spans="1:14" x14ac:dyDescent="0.2">
      <c r="A512" s="86">
        <v>1450552</v>
      </c>
      <c r="B512" s="86">
        <v>52</v>
      </c>
      <c r="C512" s="87" t="s">
        <v>66</v>
      </c>
      <c r="D512" s="96">
        <v>1.331252074093517</v>
      </c>
      <c r="E512" s="88">
        <v>4</v>
      </c>
      <c r="F512" s="89">
        <v>0.32136794997495655</v>
      </c>
      <c r="G512" s="88">
        <v>18</v>
      </c>
      <c r="H512" s="88" t="s">
        <v>116</v>
      </c>
      <c r="N512" s="6"/>
    </row>
    <row r="513" spans="1:14" x14ac:dyDescent="0.2">
      <c r="A513" s="86">
        <v>1450553</v>
      </c>
      <c r="B513" s="86">
        <v>53</v>
      </c>
      <c r="C513" s="87" t="s">
        <v>67</v>
      </c>
      <c r="D513" s="96">
        <v>0.18805770505978378</v>
      </c>
      <c r="E513" s="88">
        <v>23</v>
      </c>
      <c r="F513" s="89">
        <v>-4.8940600279956531E-2</v>
      </c>
      <c r="G513" s="88">
        <v>40</v>
      </c>
      <c r="H513" s="88" t="s">
        <v>118</v>
      </c>
      <c r="N513" s="6"/>
    </row>
    <row r="514" spans="1:14" x14ac:dyDescent="0.2">
      <c r="A514" s="86">
        <v>1450554</v>
      </c>
      <c r="B514" s="86">
        <v>54</v>
      </c>
      <c r="C514" s="87" t="s">
        <v>68</v>
      </c>
      <c r="D514" s="96">
        <v>-1.2850986102306408</v>
      </c>
      <c r="E514" s="88">
        <v>72</v>
      </c>
      <c r="F514" s="89">
        <v>-0.53449450704671608</v>
      </c>
      <c r="G514" s="88">
        <v>68</v>
      </c>
      <c r="H514" s="88" t="s">
        <v>122</v>
      </c>
      <c r="N514" s="6"/>
    </row>
    <row r="515" spans="1:14" x14ac:dyDescent="0.2">
      <c r="A515" s="86">
        <v>1450555</v>
      </c>
      <c r="B515" s="86">
        <v>55</v>
      </c>
      <c r="C515" s="87" t="s">
        <v>69</v>
      </c>
      <c r="D515" s="96">
        <v>-0.86568098752251521</v>
      </c>
      <c r="E515" s="88">
        <v>63</v>
      </c>
      <c r="F515" s="89">
        <v>-0.64603543474796266</v>
      </c>
      <c r="G515" s="88">
        <v>77</v>
      </c>
      <c r="H515" s="88" t="s">
        <v>122</v>
      </c>
      <c r="N515" s="6"/>
    </row>
    <row r="516" spans="1:14" x14ac:dyDescent="0.2">
      <c r="A516" s="86">
        <v>1450556</v>
      </c>
      <c r="B516" s="86">
        <v>56</v>
      </c>
      <c r="C516" s="87" t="s">
        <v>70</v>
      </c>
      <c r="D516" s="96">
        <v>-0.56357886746368413</v>
      </c>
      <c r="E516" s="88">
        <v>52</v>
      </c>
      <c r="F516" s="89">
        <v>-0.11753697959752468</v>
      </c>
      <c r="G516" s="88">
        <v>43</v>
      </c>
      <c r="H516" s="88" t="s">
        <v>120</v>
      </c>
      <c r="N516" s="6"/>
    </row>
    <row r="517" spans="1:14" x14ac:dyDescent="0.2">
      <c r="A517" s="86">
        <v>1450557</v>
      </c>
      <c r="B517" s="86">
        <v>57</v>
      </c>
      <c r="C517" s="87" t="s">
        <v>71</v>
      </c>
      <c r="D517" s="96">
        <v>0.89112971622478931</v>
      </c>
      <c r="E517" s="88">
        <v>13</v>
      </c>
      <c r="F517" s="89">
        <v>0.78262395082140934</v>
      </c>
      <c r="G517" s="88">
        <v>5</v>
      </c>
      <c r="H517" s="88" t="s">
        <v>116</v>
      </c>
      <c r="N517" s="6"/>
    </row>
    <row r="518" spans="1:14" x14ac:dyDescent="0.2">
      <c r="A518" s="86">
        <v>1450558</v>
      </c>
      <c r="B518" s="86">
        <v>58</v>
      </c>
      <c r="C518" s="87" t="s">
        <v>72</v>
      </c>
      <c r="D518" s="96">
        <v>0.92743138116120039</v>
      </c>
      <c r="E518" s="88">
        <v>10</v>
      </c>
      <c r="F518" s="89">
        <v>0.84295537518214314</v>
      </c>
      <c r="G518" s="88">
        <v>3</v>
      </c>
      <c r="H518" s="88" t="s">
        <v>116</v>
      </c>
      <c r="N518" s="6"/>
    </row>
    <row r="519" spans="1:14" x14ac:dyDescent="0.2">
      <c r="A519" s="86">
        <v>1450559</v>
      </c>
      <c r="B519" s="86">
        <v>59</v>
      </c>
      <c r="C519" s="87" t="s">
        <v>73</v>
      </c>
      <c r="D519" s="96">
        <v>7.674705762710704E-2</v>
      </c>
      <c r="E519" s="88">
        <v>31</v>
      </c>
      <c r="F519" s="89">
        <v>-9.0220848092994063E-2</v>
      </c>
      <c r="G519" s="88">
        <v>41</v>
      </c>
      <c r="H519" s="88" t="s">
        <v>118</v>
      </c>
      <c r="N519" s="6"/>
    </row>
    <row r="520" spans="1:14" x14ac:dyDescent="0.2">
      <c r="A520" s="86">
        <v>1450560</v>
      </c>
      <c r="B520" s="86">
        <v>60</v>
      </c>
      <c r="C520" s="87" t="s">
        <v>74</v>
      </c>
      <c r="D520" s="96">
        <v>0.78735136579972731</v>
      </c>
      <c r="E520" s="88">
        <v>17</v>
      </c>
      <c r="F520" s="89">
        <v>0.3798528592342979</v>
      </c>
      <c r="G520" s="88">
        <v>15</v>
      </c>
      <c r="H520" s="88" t="s">
        <v>116</v>
      </c>
      <c r="N520" s="6"/>
    </row>
    <row r="521" spans="1:14" x14ac:dyDescent="0.2">
      <c r="A521" s="86">
        <v>1450561</v>
      </c>
      <c r="B521" s="86">
        <v>61</v>
      </c>
      <c r="C521" s="87" t="s">
        <v>75</v>
      </c>
      <c r="D521" s="96">
        <v>0.46594086151285158</v>
      </c>
      <c r="E521" s="88">
        <v>21</v>
      </c>
      <c r="F521" s="89">
        <v>0.21882322167704099</v>
      </c>
      <c r="G521" s="88">
        <v>21</v>
      </c>
      <c r="H521" s="88" t="s">
        <v>118</v>
      </c>
      <c r="N521" s="6"/>
    </row>
    <row r="522" spans="1:14" x14ac:dyDescent="0.2">
      <c r="A522" s="86">
        <v>1450562</v>
      </c>
      <c r="B522" s="86">
        <v>62</v>
      </c>
      <c r="C522" s="87" t="s">
        <v>76</v>
      </c>
      <c r="D522" s="96">
        <v>1.0756216608241664</v>
      </c>
      <c r="E522" s="88">
        <v>6</v>
      </c>
      <c r="F522" s="89">
        <v>0.64405818975714002</v>
      </c>
      <c r="G522" s="88">
        <v>8</v>
      </c>
      <c r="H522" s="88" t="s">
        <v>116</v>
      </c>
      <c r="N522" s="6"/>
    </row>
    <row r="523" spans="1:14" x14ac:dyDescent="0.2">
      <c r="A523" s="86">
        <v>1450563</v>
      </c>
      <c r="B523" s="86">
        <v>63</v>
      </c>
      <c r="C523" s="87" t="s">
        <v>77</v>
      </c>
      <c r="D523" s="96">
        <v>0.12813001238150354</v>
      </c>
      <c r="E523" s="88">
        <v>28</v>
      </c>
      <c r="F523" s="89">
        <v>0.11887828053183386</v>
      </c>
      <c r="G523" s="88">
        <v>28</v>
      </c>
      <c r="H523" s="88" t="s">
        <v>118</v>
      </c>
      <c r="N523" s="6"/>
    </row>
    <row r="524" spans="1:14" x14ac:dyDescent="0.2">
      <c r="A524" s="86">
        <v>1450564</v>
      </c>
      <c r="B524" s="86">
        <v>64</v>
      </c>
      <c r="C524" s="87" t="s">
        <v>78</v>
      </c>
      <c r="D524" s="96">
        <v>-1.6327665378326397</v>
      </c>
      <c r="E524" s="88">
        <v>78</v>
      </c>
      <c r="F524" s="89">
        <v>-0.5782284437315528</v>
      </c>
      <c r="G524" s="88">
        <v>71</v>
      </c>
      <c r="H524" s="88" t="s">
        <v>122</v>
      </c>
      <c r="N524" s="6"/>
    </row>
    <row r="525" spans="1:14" x14ac:dyDescent="0.2">
      <c r="A525" s="86">
        <v>1450565</v>
      </c>
      <c r="B525" s="86">
        <v>65</v>
      </c>
      <c r="C525" s="87" t="s">
        <v>79</v>
      </c>
      <c r="D525" s="96">
        <v>-1.7822738083173351</v>
      </c>
      <c r="E525" s="88">
        <v>79</v>
      </c>
      <c r="F525" s="89">
        <v>-0.57251801996843243</v>
      </c>
      <c r="G525" s="88">
        <v>70</v>
      </c>
      <c r="H525" s="88" t="s">
        <v>122</v>
      </c>
      <c r="N525" s="6"/>
    </row>
    <row r="526" spans="1:14" x14ac:dyDescent="0.2">
      <c r="A526" s="86">
        <v>1450566</v>
      </c>
      <c r="B526" s="86">
        <v>66</v>
      </c>
      <c r="C526" s="87" t="s">
        <v>80</v>
      </c>
      <c r="D526" s="96">
        <v>-1.2184029293096599</v>
      </c>
      <c r="E526" s="88">
        <v>70</v>
      </c>
      <c r="F526" s="89">
        <v>-0.25761296841551945</v>
      </c>
      <c r="G526" s="88">
        <v>55</v>
      </c>
      <c r="H526" s="88" t="s">
        <v>122</v>
      </c>
      <c r="N526" s="6"/>
    </row>
    <row r="527" spans="1:14" x14ac:dyDescent="0.2">
      <c r="A527" s="86">
        <v>1450567</v>
      </c>
      <c r="B527" s="86">
        <v>67</v>
      </c>
      <c r="C527" s="87" t="s">
        <v>81</v>
      </c>
      <c r="D527" s="96">
        <v>-0.23520064045123054</v>
      </c>
      <c r="E527" s="88">
        <v>40</v>
      </c>
      <c r="F527" s="89">
        <v>-0.18146580932998391</v>
      </c>
      <c r="G527" s="88">
        <v>47</v>
      </c>
      <c r="H527" s="88" t="s">
        <v>120</v>
      </c>
      <c r="N527" s="6"/>
    </row>
    <row r="528" spans="1:14" x14ac:dyDescent="0.2">
      <c r="A528" s="86">
        <v>1450568</v>
      </c>
      <c r="B528" s="86">
        <v>68</v>
      </c>
      <c r="C528" s="87" t="s">
        <v>82</v>
      </c>
      <c r="D528" s="96">
        <v>-0.43358691535116511</v>
      </c>
      <c r="E528" s="88">
        <v>48</v>
      </c>
      <c r="F528" s="89">
        <v>0.11293393853034589</v>
      </c>
      <c r="G528" s="88">
        <v>29</v>
      </c>
      <c r="H528" s="88" t="s">
        <v>120</v>
      </c>
      <c r="N528" s="6"/>
    </row>
    <row r="529" spans="1:14" x14ac:dyDescent="0.2">
      <c r="A529" s="86">
        <v>1450569</v>
      </c>
      <c r="B529" s="86">
        <v>69</v>
      </c>
      <c r="C529" s="87" t="s">
        <v>83</v>
      </c>
      <c r="D529" s="96">
        <v>3.3817825524918535E-2</v>
      </c>
      <c r="E529" s="88">
        <v>32</v>
      </c>
      <c r="F529" s="89">
        <v>3.2193577082214458E-2</v>
      </c>
      <c r="G529" s="88">
        <v>34</v>
      </c>
      <c r="H529" s="88" t="s">
        <v>118</v>
      </c>
      <c r="N529" s="6"/>
    </row>
    <row r="530" spans="1:14" x14ac:dyDescent="0.2">
      <c r="A530" s="86">
        <v>1450570</v>
      </c>
      <c r="B530" s="86">
        <v>70</v>
      </c>
      <c r="C530" s="87" t="s">
        <v>84</v>
      </c>
      <c r="D530" s="96">
        <v>-0.41431094376661942</v>
      </c>
      <c r="E530" s="88">
        <v>45</v>
      </c>
      <c r="F530" s="89">
        <v>-0.24406298387418626</v>
      </c>
      <c r="G530" s="88">
        <v>54</v>
      </c>
      <c r="H530" s="88" t="s">
        <v>120</v>
      </c>
      <c r="N530" s="6"/>
    </row>
    <row r="531" spans="1:14" x14ac:dyDescent="0.2">
      <c r="A531" s="86">
        <v>1450571</v>
      </c>
      <c r="B531" s="86">
        <v>71</v>
      </c>
      <c r="C531" s="87" t="s">
        <v>85</v>
      </c>
      <c r="D531" s="96">
        <v>-1.5707776547578822</v>
      </c>
      <c r="E531" s="88">
        <v>77</v>
      </c>
      <c r="F531" s="89">
        <v>-0.46829086137019427</v>
      </c>
      <c r="G531" s="88">
        <v>65</v>
      </c>
      <c r="H531" s="88" t="s">
        <v>122</v>
      </c>
      <c r="N531" s="6"/>
    </row>
    <row r="532" spans="1:14" x14ac:dyDescent="0.2">
      <c r="A532" s="86">
        <v>1450572</v>
      </c>
      <c r="B532" s="86">
        <v>72</v>
      </c>
      <c r="C532" s="87" t="s">
        <v>86</v>
      </c>
      <c r="D532" s="96">
        <v>0.65525250746214525</v>
      </c>
      <c r="E532" s="88">
        <v>18</v>
      </c>
      <c r="F532" s="89">
        <v>0.33566022053012434</v>
      </c>
      <c r="G532" s="88">
        <v>17</v>
      </c>
      <c r="H532" s="88" t="s">
        <v>118</v>
      </c>
      <c r="N532" s="6"/>
    </row>
    <row r="533" spans="1:14" x14ac:dyDescent="0.2">
      <c r="A533" s="86">
        <v>1450573</v>
      </c>
      <c r="B533" s="86">
        <v>73</v>
      </c>
      <c r="C533" s="87" t="s">
        <v>87</v>
      </c>
      <c r="D533" s="96">
        <v>1.1066114334918973</v>
      </c>
      <c r="E533" s="88">
        <v>5</v>
      </c>
      <c r="F533" s="89">
        <v>0.85890516791323601</v>
      </c>
      <c r="G533" s="88">
        <v>2</v>
      </c>
      <c r="H533" s="88" t="s">
        <v>116</v>
      </c>
      <c r="N533" s="6"/>
    </row>
    <row r="534" spans="1:14" x14ac:dyDescent="0.2">
      <c r="A534" s="86">
        <v>1450574</v>
      </c>
      <c r="B534" s="86">
        <v>74</v>
      </c>
      <c r="C534" s="87" t="s">
        <v>88</v>
      </c>
      <c r="D534" s="96">
        <v>-0.51871863630733284</v>
      </c>
      <c r="E534" s="88">
        <v>49</v>
      </c>
      <c r="F534" s="89">
        <v>-0.21779681486261088</v>
      </c>
      <c r="G534" s="88">
        <v>53</v>
      </c>
      <c r="H534" s="88" t="s">
        <v>120</v>
      </c>
      <c r="N534" s="6"/>
    </row>
    <row r="535" spans="1:14" x14ac:dyDescent="0.2">
      <c r="A535" s="86">
        <v>1450575</v>
      </c>
      <c r="B535" s="86">
        <v>75</v>
      </c>
      <c r="C535" s="87" t="s">
        <v>89</v>
      </c>
      <c r="D535" s="96">
        <v>-0.36278239640777188</v>
      </c>
      <c r="E535" s="88">
        <v>42</v>
      </c>
      <c r="F535" s="89">
        <v>9.2644923877899868E-3</v>
      </c>
      <c r="G535" s="88">
        <v>35</v>
      </c>
      <c r="H535" s="88" t="s">
        <v>120</v>
      </c>
      <c r="N535" s="6"/>
    </row>
    <row r="536" spans="1:14" x14ac:dyDescent="0.2">
      <c r="A536" s="86">
        <v>1450576</v>
      </c>
      <c r="B536" s="86">
        <v>76</v>
      </c>
      <c r="C536" s="87" t="s">
        <v>90</v>
      </c>
      <c r="D536" s="96">
        <v>0.16818820611731425</v>
      </c>
      <c r="E536" s="88">
        <v>24</v>
      </c>
      <c r="F536" s="89">
        <v>-0.18856184391369191</v>
      </c>
      <c r="G536" s="88">
        <v>49</v>
      </c>
      <c r="H536" s="88" t="s">
        <v>118</v>
      </c>
      <c r="N536" s="6"/>
    </row>
    <row r="537" spans="1:14" x14ac:dyDescent="0.2">
      <c r="A537" s="86">
        <v>1450577</v>
      </c>
      <c r="B537" s="86">
        <v>77</v>
      </c>
      <c r="C537" s="87" t="s">
        <v>91</v>
      </c>
      <c r="D537" s="96">
        <v>0.1557900615049328</v>
      </c>
      <c r="E537" s="88">
        <v>26</v>
      </c>
      <c r="F537" s="89">
        <v>0.14462284864122174</v>
      </c>
      <c r="G537" s="88">
        <v>25</v>
      </c>
      <c r="H537" s="88" t="s">
        <v>118</v>
      </c>
      <c r="N537" s="6"/>
    </row>
    <row r="538" spans="1:14" x14ac:dyDescent="0.2">
      <c r="A538" s="86">
        <v>1450578</v>
      </c>
      <c r="B538" s="86">
        <v>78</v>
      </c>
      <c r="C538" s="87" t="s">
        <v>92</v>
      </c>
      <c r="D538" s="96">
        <v>0.15886983093403703</v>
      </c>
      <c r="E538" s="88">
        <v>25</v>
      </c>
      <c r="F538" s="89">
        <v>0.19477108352286082</v>
      </c>
      <c r="G538" s="88">
        <v>24</v>
      </c>
      <c r="H538" s="88" t="s">
        <v>118</v>
      </c>
      <c r="N538" s="6"/>
    </row>
    <row r="539" spans="1:14" x14ac:dyDescent="0.2">
      <c r="A539" s="86">
        <v>1450579</v>
      </c>
      <c r="B539" s="86">
        <v>79</v>
      </c>
      <c r="C539" s="87" t="s">
        <v>93</v>
      </c>
      <c r="D539" s="96">
        <v>-1.1699100378976657</v>
      </c>
      <c r="E539" s="88">
        <v>68</v>
      </c>
      <c r="F539" s="89">
        <v>-0.21103372337802753</v>
      </c>
      <c r="G539" s="88">
        <v>52</v>
      </c>
      <c r="H539" s="88" t="s">
        <v>122</v>
      </c>
      <c r="N539" s="6"/>
    </row>
    <row r="540" spans="1:14" x14ac:dyDescent="0.2">
      <c r="A540" s="86">
        <v>1450580</v>
      </c>
      <c r="B540" s="86">
        <v>80</v>
      </c>
      <c r="C540" s="87" t="s">
        <v>94</v>
      </c>
      <c r="D540" s="96">
        <v>-0.15052514551594701</v>
      </c>
      <c r="E540" s="88">
        <v>38</v>
      </c>
      <c r="F540" s="89">
        <v>-0.17357745264507363</v>
      </c>
      <c r="G540" s="88">
        <v>46</v>
      </c>
      <c r="H540" s="88" t="s">
        <v>120</v>
      </c>
      <c r="N540" s="6"/>
    </row>
    <row r="541" spans="1:14" x14ac:dyDescent="0.2">
      <c r="A541" s="90">
        <v>1450581</v>
      </c>
      <c r="B541" s="90">
        <v>81</v>
      </c>
      <c r="C541" s="91" t="s">
        <v>95</v>
      </c>
      <c r="D541" s="97">
        <v>0</v>
      </c>
      <c r="E541" s="92">
        <v>34</v>
      </c>
      <c r="F541" s="93">
        <v>0</v>
      </c>
      <c r="G541" s="92">
        <v>37</v>
      </c>
      <c r="H541" s="92" t="s">
        <v>118</v>
      </c>
      <c r="N541" s="6"/>
    </row>
    <row r="542" spans="1:14" x14ac:dyDescent="0.2">
      <c r="A542" s="86">
        <v>1450582</v>
      </c>
      <c r="B542" s="86">
        <v>82</v>
      </c>
      <c r="C542" s="87" t="s">
        <v>96</v>
      </c>
      <c r="D542" s="96">
        <v>-2.1041007069681905</v>
      </c>
      <c r="E542" s="88">
        <v>81</v>
      </c>
      <c r="F542" s="89">
        <v>-0.61214880785522563</v>
      </c>
      <c r="G542" s="88">
        <v>74</v>
      </c>
      <c r="H542" s="88" t="s">
        <v>122</v>
      </c>
      <c r="N542" s="6"/>
    </row>
    <row r="543" spans="1:14" x14ac:dyDescent="0.2">
      <c r="A543" s="88">
        <v>1450583</v>
      </c>
      <c r="B543" s="88">
        <v>83</v>
      </c>
      <c r="C543" s="94" t="s">
        <v>97</v>
      </c>
      <c r="D543" s="96">
        <v>-1.1079959426211898</v>
      </c>
      <c r="E543" s="88">
        <v>67</v>
      </c>
      <c r="F543" s="89">
        <v>-0.14995138225011639</v>
      </c>
      <c r="G543" s="88">
        <v>45</v>
      </c>
      <c r="H543" s="88" t="s">
        <v>122</v>
      </c>
      <c r="N543" s="6"/>
    </row>
    <row r="544" spans="1:14" x14ac:dyDescent="0.2">
      <c r="A544" s="88">
        <v>1450584</v>
      </c>
      <c r="B544" s="88">
        <v>84</v>
      </c>
      <c r="C544" s="94" t="s">
        <v>98</v>
      </c>
      <c r="D544" s="96">
        <v>-0.83559022771976876</v>
      </c>
      <c r="E544" s="88">
        <v>62</v>
      </c>
      <c r="F544" s="89">
        <v>2.8186205860042737E-3</v>
      </c>
      <c r="G544" s="88">
        <v>36</v>
      </c>
      <c r="H544" s="88" t="s">
        <v>122</v>
      </c>
      <c r="N544" s="6"/>
    </row>
    <row r="545" spans="1:14" x14ac:dyDescent="0.2">
      <c r="A545" s="48"/>
      <c r="B545" s="48"/>
      <c r="C545" s="48"/>
      <c r="D545" s="48"/>
      <c r="E545" s="48"/>
      <c r="F545" s="48"/>
      <c r="G545" s="49"/>
      <c r="H545" s="49"/>
    </row>
    <row r="546" spans="1:14" x14ac:dyDescent="0.2">
      <c r="L546" s="8"/>
      <c r="N546" s="6"/>
    </row>
    <row r="547" spans="1:14" x14ac:dyDescent="0.2">
      <c r="L547" s="8"/>
      <c r="N547" s="6"/>
    </row>
    <row r="548" spans="1:14" x14ac:dyDescent="0.2">
      <c r="L548" s="8"/>
      <c r="N548" s="6"/>
    </row>
    <row r="549" spans="1:14" x14ac:dyDescent="0.2">
      <c r="L549" s="8"/>
      <c r="N549" s="6"/>
    </row>
    <row r="550" spans="1:14" x14ac:dyDescent="0.2">
      <c r="L550" s="8"/>
      <c r="N550" s="6"/>
    </row>
    <row r="551" spans="1:14" x14ac:dyDescent="0.2">
      <c r="L551" s="8"/>
      <c r="N551" s="6"/>
    </row>
    <row r="552" spans="1:14" x14ac:dyDescent="0.2">
      <c r="L552" s="8"/>
      <c r="N552" s="6"/>
    </row>
    <row r="553" spans="1:14" x14ac:dyDescent="0.2">
      <c r="L553" s="8"/>
      <c r="N553" s="6"/>
    </row>
    <row r="554" spans="1:14" x14ac:dyDescent="0.2">
      <c r="L554" s="8"/>
      <c r="N554" s="6"/>
    </row>
    <row r="555" spans="1:14" x14ac:dyDescent="0.2">
      <c r="L555" s="8"/>
      <c r="N555" s="6"/>
    </row>
    <row r="556" spans="1:14" x14ac:dyDescent="0.2">
      <c r="L556" s="8"/>
      <c r="N556" s="6"/>
    </row>
    <row r="557" spans="1:14" x14ac:dyDescent="0.2">
      <c r="L557" s="8"/>
      <c r="N557" s="6"/>
    </row>
    <row r="558" spans="1:14" x14ac:dyDescent="0.2">
      <c r="L558" s="8"/>
      <c r="N558" s="6"/>
    </row>
    <row r="559" spans="1:14" x14ac:dyDescent="0.2">
      <c r="L559" s="8"/>
      <c r="N559" s="6"/>
    </row>
    <row r="560" spans="1:14" x14ac:dyDescent="0.2">
      <c r="L560" s="8"/>
      <c r="N560" s="6"/>
    </row>
    <row r="561" spans="12:14" x14ac:dyDescent="0.2">
      <c r="L561" s="8"/>
      <c r="N561" s="6"/>
    </row>
    <row r="562" spans="12:14" x14ac:dyDescent="0.2">
      <c r="L562" s="8"/>
      <c r="N562" s="6"/>
    </row>
    <row r="563" spans="12:14" x14ac:dyDescent="0.2">
      <c r="L563" s="8"/>
      <c r="N563" s="6"/>
    </row>
    <row r="564" spans="12:14" x14ac:dyDescent="0.2">
      <c r="L564" s="8"/>
      <c r="N564" s="6"/>
    </row>
    <row r="565" spans="12:14" x14ac:dyDescent="0.2">
      <c r="L565" s="8"/>
      <c r="N565" s="6"/>
    </row>
    <row r="566" spans="12:14" x14ac:dyDescent="0.2">
      <c r="L566" s="8"/>
      <c r="N566" s="6"/>
    </row>
    <row r="567" spans="12:14" x14ac:dyDescent="0.2">
      <c r="L567" s="8"/>
      <c r="N567" s="6"/>
    </row>
    <row r="568" spans="12:14" x14ac:dyDescent="0.2">
      <c r="L568" s="8"/>
      <c r="N568" s="6"/>
    </row>
    <row r="569" spans="12:14" x14ac:dyDescent="0.2">
      <c r="L569" s="8"/>
      <c r="N569" s="6"/>
    </row>
    <row r="570" spans="12:14" x14ac:dyDescent="0.2">
      <c r="L570" s="8"/>
      <c r="N570" s="6"/>
    </row>
    <row r="571" spans="12:14" x14ac:dyDescent="0.2">
      <c r="L571" s="8"/>
      <c r="N571" s="6"/>
    </row>
    <row r="572" spans="12:14" x14ac:dyDescent="0.2">
      <c r="L572" s="8"/>
      <c r="N572" s="6"/>
    </row>
    <row r="573" spans="12:14" x14ac:dyDescent="0.2">
      <c r="L573" s="8"/>
      <c r="N573" s="6"/>
    </row>
    <row r="574" spans="12:14" x14ac:dyDescent="0.2">
      <c r="L574" s="8"/>
      <c r="N574" s="6"/>
    </row>
    <row r="575" spans="12:14" x14ac:dyDescent="0.2">
      <c r="L575" s="8"/>
      <c r="N575" s="6"/>
    </row>
    <row r="576" spans="12:14" x14ac:dyDescent="0.2">
      <c r="L576" s="8"/>
      <c r="N576" s="6"/>
    </row>
    <row r="577" spans="12:14" x14ac:dyDescent="0.2">
      <c r="L577" s="8"/>
      <c r="N577" s="6"/>
    </row>
    <row r="578" spans="12:14" x14ac:dyDescent="0.2">
      <c r="L578" s="8"/>
      <c r="N578" s="6"/>
    </row>
    <row r="579" spans="12:14" x14ac:dyDescent="0.2">
      <c r="L579" s="8"/>
      <c r="N579" s="6"/>
    </row>
    <row r="580" spans="12:14" x14ac:dyDescent="0.2">
      <c r="L580" s="8"/>
      <c r="N580" s="6"/>
    </row>
    <row r="581" spans="12:14" x14ac:dyDescent="0.2">
      <c r="L581" s="8"/>
      <c r="N581" s="6"/>
    </row>
    <row r="582" spans="12:14" x14ac:dyDescent="0.2">
      <c r="L582" s="8"/>
      <c r="N582" s="6"/>
    </row>
    <row r="583" spans="12:14" x14ac:dyDescent="0.2">
      <c r="L583" s="8"/>
      <c r="N583" s="6"/>
    </row>
    <row r="584" spans="12:14" x14ac:dyDescent="0.2">
      <c r="L584" s="8"/>
      <c r="N584" s="6"/>
    </row>
    <row r="585" spans="12:14" x14ac:dyDescent="0.2">
      <c r="L585" s="8"/>
      <c r="N585" s="6"/>
    </row>
    <row r="586" spans="12:14" x14ac:dyDescent="0.2">
      <c r="L586" s="8"/>
      <c r="N586" s="6"/>
    </row>
    <row r="587" spans="12:14" x14ac:dyDescent="0.2">
      <c r="L587" s="8"/>
      <c r="N587" s="6"/>
    </row>
    <row r="588" spans="12:14" x14ac:dyDescent="0.2">
      <c r="L588" s="8"/>
      <c r="N588" s="6"/>
    </row>
    <row r="589" spans="12:14" x14ac:dyDescent="0.2">
      <c r="L589" s="8"/>
      <c r="N589" s="6"/>
    </row>
    <row r="590" spans="12:14" x14ac:dyDescent="0.2">
      <c r="L590" s="8"/>
      <c r="N590" s="6"/>
    </row>
    <row r="591" spans="12:14" x14ac:dyDescent="0.2">
      <c r="L591" s="8"/>
      <c r="N591" s="6"/>
    </row>
    <row r="592" spans="12:14" x14ac:dyDescent="0.2">
      <c r="L592" s="8"/>
      <c r="N592" s="6"/>
    </row>
    <row r="593" spans="12:14" x14ac:dyDescent="0.2">
      <c r="L593" s="8"/>
      <c r="N593" s="6"/>
    </row>
    <row r="594" spans="12:14" x14ac:dyDescent="0.2">
      <c r="L594" s="8"/>
      <c r="N594" s="6"/>
    </row>
    <row r="595" spans="12:14" x14ac:dyDescent="0.2">
      <c r="L595" s="8"/>
      <c r="N595" s="6"/>
    </row>
    <row r="596" spans="12:14" x14ac:dyDescent="0.2">
      <c r="L596" s="8"/>
      <c r="N596" s="6"/>
    </row>
    <row r="597" spans="12:14" x14ac:dyDescent="0.2">
      <c r="L597" s="8"/>
      <c r="N597" s="6"/>
    </row>
    <row r="598" spans="12:14" x14ac:dyDescent="0.2">
      <c r="L598" s="8"/>
      <c r="N598" s="6"/>
    </row>
    <row r="599" spans="12:14" x14ac:dyDescent="0.2">
      <c r="L599" s="8"/>
      <c r="N599" s="6"/>
    </row>
    <row r="600" spans="12:14" x14ac:dyDescent="0.2">
      <c r="L600" s="8"/>
      <c r="N600" s="6"/>
    </row>
    <row r="601" spans="12:14" x14ac:dyDescent="0.2">
      <c r="L601" s="8"/>
      <c r="N601" s="6"/>
    </row>
    <row r="602" spans="12:14" x14ac:dyDescent="0.2">
      <c r="L602" s="8"/>
      <c r="N602" s="6"/>
    </row>
    <row r="603" spans="12:14" x14ac:dyDescent="0.2">
      <c r="L603" s="8"/>
      <c r="N603" s="6"/>
    </row>
    <row r="604" spans="12:14" x14ac:dyDescent="0.2">
      <c r="L604" s="8"/>
      <c r="N604" s="6"/>
    </row>
    <row r="605" spans="12:14" x14ac:dyDescent="0.2">
      <c r="L605" s="8"/>
      <c r="N605" s="6"/>
    </row>
    <row r="606" spans="12:14" x14ac:dyDescent="0.2">
      <c r="L606" s="8"/>
      <c r="N606" s="6"/>
    </row>
    <row r="607" spans="12:14" x14ac:dyDescent="0.2">
      <c r="L607" s="8"/>
      <c r="N607" s="6"/>
    </row>
    <row r="608" spans="12:14" x14ac:dyDescent="0.2">
      <c r="L608" s="8"/>
      <c r="N608" s="6"/>
    </row>
    <row r="609" spans="12:14" x14ac:dyDescent="0.2">
      <c r="L609" s="8"/>
      <c r="N609" s="6"/>
    </row>
    <row r="610" spans="12:14" x14ac:dyDescent="0.2">
      <c r="L610" s="8"/>
      <c r="N610" s="6"/>
    </row>
    <row r="611" spans="12:14" x14ac:dyDescent="0.2">
      <c r="L611" s="8"/>
      <c r="N611" s="6"/>
    </row>
    <row r="612" spans="12:14" x14ac:dyDescent="0.2">
      <c r="L612" s="8"/>
      <c r="N612" s="6"/>
    </row>
    <row r="613" spans="12:14" x14ac:dyDescent="0.2">
      <c r="L613" s="8"/>
      <c r="N613" s="6"/>
    </row>
    <row r="614" spans="12:14" x14ac:dyDescent="0.2">
      <c r="L614" s="8"/>
      <c r="N614" s="6"/>
    </row>
    <row r="615" spans="12:14" x14ac:dyDescent="0.2">
      <c r="L615" s="8"/>
      <c r="N615" s="6"/>
    </row>
    <row r="616" spans="12:14" x14ac:dyDescent="0.2">
      <c r="L616" s="8"/>
      <c r="N616" s="6"/>
    </row>
    <row r="617" spans="12:14" x14ac:dyDescent="0.2">
      <c r="L617" s="8"/>
      <c r="N617" s="6"/>
    </row>
    <row r="618" spans="12:14" x14ac:dyDescent="0.2">
      <c r="L618" s="8"/>
      <c r="N618" s="6"/>
    </row>
    <row r="619" spans="12:14" x14ac:dyDescent="0.2">
      <c r="L619" s="8"/>
      <c r="N619" s="6"/>
    </row>
    <row r="620" spans="12:14" x14ac:dyDescent="0.2">
      <c r="L620" s="8"/>
      <c r="N620" s="6"/>
    </row>
    <row r="621" spans="12:14" x14ac:dyDescent="0.2">
      <c r="L621" s="8"/>
      <c r="N621" s="6"/>
    </row>
    <row r="622" spans="12:14" x14ac:dyDescent="0.2">
      <c r="L622" s="8"/>
      <c r="N622" s="6"/>
    </row>
    <row r="623" spans="12:14" x14ac:dyDescent="0.2">
      <c r="L623" s="8"/>
      <c r="N623" s="6"/>
    </row>
    <row r="624" spans="12:14" x14ac:dyDescent="0.2">
      <c r="L624" s="8"/>
      <c r="N624" s="6"/>
    </row>
    <row r="625" spans="12:14" x14ac:dyDescent="0.2">
      <c r="L625" s="8"/>
      <c r="N625" s="6"/>
    </row>
    <row r="626" spans="12:14" x14ac:dyDescent="0.2">
      <c r="L626" s="8"/>
      <c r="N626" s="6"/>
    </row>
    <row r="627" spans="12:14" x14ac:dyDescent="0.2">
      <c r="L627" s="8"/>
      <c r="N627" s="6"/>
    </row>
    <row r="628" spans="12:14" x14ac:dyDescent="0.2">
      <c r="L628" s="8"/>
      <c r="N628" s="6"/>
    </row>
    <row r="629" spans="12:14" x14ac:dyDescent="0.2">
      <c r="L629" s="8"/>
      <c r="N629" s="6"/>
    </row>
    <row r="630" spans="12:14" x14ac:dyDescent="0.2">
      <c r="L630" s="8"/>
      <c r="N630" s="6"/>
    </row>
    <row r="631" spans="12:14" x14ac:dyDescent="0.2">
      <c r="L631" s="8"/>
      <c r="N631" s="6"/>
    </row>
    <row r="632" spans="12:14" x14ac:dyDescent="0.2">
      <c r="L632" s="8"/>
      <c r="N632" s="6"/>
    </row>
    <row r="633" spans="12:14" x14ac:dyDescent="0.2">
      <c r="L633" s="8"/>
      <c r="N633" s="6"/>
    </row>
    <row r="634" spans="12:14" x14ac:dyDescent="0.2">
      <c r="L634" s="8"/>
      <c r="N634" s="6"/>
    </row>
    <row r="635" spans="12:14" x14ac:dyDescent="0.2">
      <c r="L635" s="8"/>
      <c r="N635" s="6"/>
    </row>
    <row r="636" spans="12:14" x14ac:dyDescent="0.2">
      <c r="L636" s="8"/>
      <c r="N636" s="6"/>
    </row>
    <row r="637" spans="12:14" x14ac:dyDescent="0.2">
      <c r="L637" s="8"/>
      <c r="N637" s="6"/>
    </row>
    <row r="638" spans="12:14" x14ac:dyDescent="0.2">
      <c r="L638" s="8"/>
      <c r="N638" s="6"/>
    </row>
    <row r="639" spans="12:14" x14ac:dyDescent="0.2">
      <c r="L639" s="8"/>
      <c r="N639" s="6"/>
    </row>
    <row r="640" spans="12:14" x14ac:dyDescent="0.2">
      <c r="L640" s="8"/>
      <c r="N640" s="6"/>
    </row>
    <row r="641" spans="12:14" x14ac:dyDescent="0.2">
      <c r="L641" s="8"/>
      <c r="N641" s="6"/>
    </row>
    <row r="642" spans="12:14" x14ac:dyDescent="0.2">
      <c r="L642" s="8"/>
      <c r="N642" s="6"/>
    </row>
    <row r="643" spans="12:14" x14ac:dyDescent="0.2">
      <c r="L643" s="8"/>
      <c r="N643" s="6"/>
    </row>
    <row r="644" spans="12:14" x14ac:dyDescent="0.2">
      <c r="L644" s="8"/>
      <c r="N644" s="6"/>
    </row>
    <row r="645" spans="12:14" x14ac:dyDescent="0.2">
      <c r="L645" s="8"/>
      <c r="N645" s="6"/>
    </row>
    <row r="646" spans="12:14" x14ac:dyDescent="0.2">
      <c r="L646" s="8"/>
      <c r="N646" s="6"/>
    </row>
    <row r="647" spans="12:14" x14ac:dyDescent="0.2">
      <c r="L647" s="8"/>
      <c r="N647" s="6"/>
    </row>
    <row r="648" spans="12:14" x14ac:dyDescent="0.2">
      <c r="L648" s="8"/>
      <c r="N648" s="6"/>
    </row>
    <row r="649" spans="12:14" x14ac:dyDescent="0.2">
      <c r="L649" s="8"/>
      <c r="N649" s="6"/>
    </row>
    <row r="650" spans="12:14" x14ac:dyDescent="0.2">
      <c r="L650" s="8"/>
      <c r="N650" s="6"/>
    </row>
    <row r="651" spans="12:14" x14ac:dyDescent="0.2">
      <c r="L651" s="8"/>
      <c r="N651" s="6"/>
    </row>
    <row r="652" spans="12:14" x14ac:dyDescent="0.2">
      <c r="L652" s="8"/>
      <c r="N652" s="6"/>
    </row>
    <row r="653" spans="12:14" x14ac:dyDescent="0.2">
      <c r="L653" s="8"/>
      <c r="N653" s="6"/>
    </row>
    <row r="654" spans="12:14" x14ac:dyDescent="0.2">
      <c r="L654" s="8"/>
      <c r="N654" s="6"/>
    </row>
    <row r="655" spans="12:14" x14ac:dyDescent="0.2">
      <c r="L655" s="8"/>
      <c r="N655" s="6"/>
    </row>
    <row r="656" spans="12:14" x14ac:dyDescent="0.2">
      <c r="L656" s="8"/>
      <c r="N656" s="6"/>
    </row>
    <row r="657" spans="12:14" x14ac:dyDescent="0.2">
      <c r="L657" s="8"/>
      <c r="N657" s="6"/>
    </row>
    <row r="658" spans="12:14" x14ac:dyDescent="0.2">
      <c r="L658" s="8"/>
      <c r="N658" s="6"/>
    </row>
    <row r="659" spans="12:14" x14ac:dyDescent="0.2">
      <c r="L659" s="8"/>
      <c r="N659" s="6"/>
    </row>
    <row r="660" spans="12:14" x14ac:dyDescent="0.2">
      <c r="L660" s="8"/>
      <c r="N660" s="6"/>
    </row>
    <row r="661" spans="12:14" x14ac:dyDescent="0.2">
      <c r="L661" s="8"/>
      <c r="N661" s="6"/>
    </row>
    <row r="662" spans="12:14" x14ac:dyDescent="0.2">
      <c r="L662" s="8"/>
      <c r="N662" s="6"/>
    </row>
    <row r="663" spans="12:14" x14ac:dyDescent="0.2">
      <c r="L663" s="8"/>
      <c r="N663" s="6"/>
    </row>
    <row r="664" spans="12:14" x14ac:dyDescent="0.2">
      <c r="L664" s="8"/>
      <c r="N664" s="6"/>
    </row>
    <row r="665" spans="12:14" x14ac:dyDescent="0.2">
      <c r="L665" s="8"/>
      <c r="N665" s="6"/>
    </row>
    <row r="666" spans="12:14" x14ac:dyDescent="0.2">
      <c r="L666" s="8"/>
      <c r="N666" s="6"/>
    </row>
    <row r="667" spans="12:14" x14ac:dyDescent="0.2">
      <c r="L667" s="8"/>
      <c r="N667" s="6"/>
    </row>
    <row r="668" spans="12:14" x14ac:dyDescent="0.2">
      <c r="L668" s="8"/>
      <c r="N668" s="6"/>
    </row>
    <row r="669" spans="12:14" x14ac:dyDescent="0.2">
      <c r="L669" s="8"/>
      <c r="N669" s="6"/>
    </row>
    <row r="670" spans="12:14" x14ac:dyDescent="0.2">
      <c r="L670" s="8"/>
      <c r="N670" s="6"/>
    </row>
    <row r="671" spans="12:14" x14ac:dyDescent="0.2">
      <c r="L671" s="8"/>
      <c r="N671" s="6"/>
    </row>
    <row r="672" spans="12:14" x14ac:dyDescent="0.2">
      <c r="L672" s="8"/>
      <c r="N672" s="6"/>
    </row>
    <row r="673" spans="12:14" x14ac:dyDescent="0.2">
      <c r="L673" s="8"/>
      <c r="N673" s="6"/>
    </row>
    <row r="674" spans="12:14" x14ac:dyDescent="0.2">
      <c r="L674" s="8"/>
      <c r="N674" s="6"/>
    </row>
    <row r="675" spans="12:14" x14ac:dyDescent="0.2">
      <c r="L675" s="8"/>
      <c r="N675" s="6"/>
    </row>
    <row r="676" spans="12:14" x14ac:dyDescent="0.2">
      <c r="L676" s="8"/>
      <c r="N676" s="6"/>
    </row>
    <row r="677" spans="12:14" x14ac:dyDescent="0.2">
      <c r="L677" s="8"/>
      <c r="N677" s="6"/>
    </row>
    <row r="678" spans="12:14" x14ac:dyDescent="0.2">
      <c r="L678" s="8"/>
      <c r="N678" s="6"/>
    </row>
    <row r="679" spans="12:14" x14ac:dyDescent="0.2">
      <c r="L679" s="8"/>
      <c r="N679" s="6"/>
    </row>
    <row r="680" spans="12:14" x14ac:dyDescent="0.2">
      <c r="L680" s="8"/>
      <c r="N680" s="6"/>
    </row>
    <row r="681" spans="12:14" x14ac:dyDescent="0.2">
      <c r="L681" s="8"/>
      <c r="N681" s="6"/>
    </row>
    <row r="682" spans="12:14" x14ac:dyDescent="0.2">
      <c r="L682" s="8"/>
      <c r="N682" s="6"/>
    </row>
    <row r="683" spans="12:14" x14ac:dyDescent="0.2">
      <c r="L683" s="8"/>
      <c r="N683" s="6"/>
    </row>
    <row r="684" spans="12:14" x14ac:dyDescent="0.2">
      <c r="L684" s="8"/>
      <c r="N684" s="6"/>
    </row>
    <row r="685" spans="12:14" x14ac:dyDescent="0.2">
      <c r="L685" s="8"/>
      <c r="N685" s="6"/>
    </row>
    <row r="686" spans="12:14" x14ac:dyDescent="0.2">
      <c r="L686" s="8"/>
      <c r="N686" s="6"/>
    </row>
    <row r="687" spans="12:14" x14ac:dyDescent="0.2">
      <c r="L687" s="8"/>
      <c r="N687" s="6"/>
    </row>
    <row r="688" spans="12:14" x14ac:dyDescent="0.2">
      <c r="L688" s="8"/>
      <c r="N688" s="6"/>
    </row>
    <row r="689" spans="12:14" x14ac:dyDescent="0.2">
      <c r="L689" s="8"/>
      <c r="N689" s="6"/>
    </row>
    <row r="690" spans="12:14" x14ac:dyDescent="0.2">
      <c r="L690" s="8"/>
      <c r="N690" s="6"/>
    </row>
    <row r="691" spans="12:14" x14ac:dyDescent="0.2">
      <c r="L691" s="8"/>
      <c r="N691" s="6"/>
    </row>
    <row r="692" spans="12:14" x14ac:dyDescent="0.2">
      <c r="L692" s="8"/>
      <c r="N692" s="6"/>
    </row>
    <row r="693" spans="12:14" x14ac:dyDescent="0.2">
      <c r="L693" s="8"/>
      <c r="N693" s="6"/>
    </row>
    <row r="694" spans="12:14" x14ac:dyDescent="0.2">
      <c r="L694" s="8"/>
      <c r="N694" s="6"/>
    </row>
    <row r="695" spans="12:14" x14ac:dyDescent="0.2">
      <c r="L695" s="8"/>
      <c r="N695" s="6"/>
    </row>
    <row r="696" spans="12:14" x14ac:dyDescent="0.2">
      <c r="L696" s="8"/>
      <c r="N696" s="6"/>
    </row>
    <row r="697" spans="12:14" x14ac:dyDescent="0.2">
      <c r="L697" s="8"/>
      <c r="N697" s="6"/>
    </row>
    <row r="698" spans="12:14" x14ac:dyDescent="0.2">
      <c r="L698" s="8"/>
      <c r="N698" s="6"/>
    </row>
    <row r="699" spans="12:14" x14ac:dyDescent="0.2">
      <c r="L699" s="8"/>
      <c r="N699" s="6"/>
    </row>
    <row r="700" spans="12:14" x14ac:dyDescent="0.2">
      <c r="L700" s="8"/>
      <c r="N700" s="6"/>
    </row>
    <row r="701" spans="12:14" x14ac:dyDescent="0.2">
      <c r="L701" s="8"/>
      <c r="N701" s="6"/>
    </row>
    <row r="702" spans="12:14" x14ac:dyDescent="0.2">
      <c r="L702" s="8"/>
      <c r="N702" s="6"/>
    </row>
    <row r="703" spans="12:14" x14ac:dyDescent="0.2">
      <c r="L703" s="8"/>
      <c r="N703" s="6"/>
    </row>
    <row r="704" spans="12:14" x14ac:dyDescent="0.2">
      <c r="L704" s="8"/>
      <c r="N704" s="6"/>
    </row>
    <row r="705" spans="12:14" x14ac:dyDescent="0.2">
      <c r="L705" s="8"/>
      <c r="N705" s="6"/>
    </row>
    <row r="706" spans="12:14" x14ac:dyDescent="0.2">
      <c r="L706" s="8"/>
      <c r="N706" s="6"/>
    </row>
    <row r="707" spans="12:14" x14ac:dyDescent="0.2">
      <c r="L707" s="8"/>
      <c r="N707" s="6"/>
    </row>
    <row r="708" spans="12:14" x14ac:dyDescent="0.2">
      <c r="L708" s="8"/>
      <c r="N708" s="6"/>
    </row>
    <row r="709" spans="12:14" x14ac:dyDescent="0.2">
      <c r="L709" s="8"/>
      <c r="N709" s="6"/>
    </row>
    <row r="710" spans="12:14" x14ac:dyDescent="0.2">
      <c r="L710" s="8"/>
      <c r="N710" s="6"/>
    </row>
    <row r="711" spans="12:14" x14ac:dyDescent="0.2">
      <c r="L711" s="8"/>
      <c r="N711" s="6"/>
    </row>
    <row r="712" spans="12:14" x14ac:dyDescent="0.2">
      <c r="L712" s="8"/>
      <c r="N712" s="6"/>
    </row>
    <row r="713" spans="12:14" x14ac:dyDescent="0.2">
      <c r="L713" s="8"/>
      <c r="N713" s="6"/>
    </row>
    <row r="714" spans="12:14" x14ac:dyDescent="0.2">
      <c r="L714" s="8"/>
      <c r="N714" s="6"/>
    </row>
    <row r="715" spans="12:14" x14ac:dyDescent="0.2">
      <c r="L715" s="8"/>
      <c r="N715" s="6"/>
    </row>
    <row r="716" spans="12:14" x14ac:dyDescent="0.2">
      <c r="L716" s="8"/>
      <c r="N716" s="6"/>
    </row>
    <row r="717" spans="12:14" x14ac:dyDescent="0.2">
      <c r="L717" s="8"/>
      <c r="N717" s="6"/>
    </row>
  </sheetData>
  <sheetProtection formatCells="0" formatColumns="0" formatRows="0" insertColumns="0" insertRows="0" insertHyperlinks="0" deleteColumns="0" deleteRows="0" sort="0" autoFilter="0" pivotTables="0"/>
  <sortState ref="A460:H543">
    <sortCondition ref="B460:B543"/>
  </sortState>
  <mergeCells count="3">
    <mergeCell ref="A1:O1"/>
    <mergeCell ref="A2:O2"/>
    <mergeCell ref="A3:O3"/>
  </mergeCells>
  <pageMargins left="0.5" right="0.5" top="0.5" bottom="0.5" header="0" footer="0"/>
  <pageSetup scale="53" fitToHeight="0" orientation="landscape" r:id="rId1"/>
  <headerFooter alignWithMargins="0">
    <oddHeader>&amp;R&amp;8PAGE &amp;P</oddHeader>
  </headerFooter>
  <rowBreaks count="1" manualBreakCount="1">
    <brk id="24864" man="1"/>
  </rowBreaks>
  <ignoredErrors>
    <ignoredError sqref="D95:O9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Analysis Data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Mason-Dixon Regional Nursery</dc:title>
  <dc:subject/>
  <dc:creator>Soft Wheat Quality Lab</dc:creator>
  <cp:keywords/>
  <dc:description>2014 Advanced 2 Solvent</dc:description>
  <cp:lastModifiedBy>Tony Karcher</cp:lastModifiedBy>
  <dcterms:created xsi:type="dcterms:W3CDTF">2010-05-04T20:10:48Z</dcterms:created>
  <dcterms:modified xsi:type="dcterms:W3CDTF">2014-10-28T14:08:29Z</dcterms:modified>
  <cp:category/>
</cp:coreProperties>
</file>